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xl/activeX/activeX2.bin" ContentType="application/vnd.ms-office.activeX"/>
  <Override PartName="/xl/activeX/activeX2.xml" ContentType="application/vnd.ms-office.activeX+xml"/>
  <Override PartName="/xl/activeX/activeX1.xml" ContentType="application/vnd.ms-office.activeX+xml"/>
  <Override PartName="/xl/activeX/activeX4.xml" ContentType="application/vnd.ms-office.activeX+xml"/>
  <Override PartName="/xl/activeX/activeX4.bin" ContentType="application/vnd.ms-office.activeX"/>
  <Override PartName="/xl/activeX/activeX3.xml" ContentType="application/vnd.ms-office.activeX+xml"/>
  <Override PartName="/xl/calcChain.xml" ContentType="application/vnd.openxmlformats-officedocument.spreadsheetml.calcChain+xml"/>
  <Override PartName="/xl/activeX/activeX1.bin" ContentType="application/vnd.ms-office.activeX"/>
  <Override PartName="/xl/activeX/activeX3.bin" ContentType="application/vnd.ms-office.activeX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 codeName="{009DFEA7-8C9C-09C3-8CAF-802165E75F88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My Documents\WIP\"/>
    </mc:Choice>
  </mc:AlternateContent>
  <xr:revisionPtr revIDLastSave="0" documentId="13_ncr:1_{3B27A617-F446-4FBB-8F75-5AB145A643B0}" xr6:coauthVersionLast="43" xr6:coauthVersionMax="43" xr10:uidLastSave="{00000000-0000-0000-0000-000000000000}"/>
  <bookViews>
    <workbookView xWindow="-120" yWindow="-120" windowWidth="20730" windowHeight="11160" xr2:uid="{E238B317-3105-4557-A2BC-0AE798311458}"/>
  </bookViews>
  <sheets>
    <sheet name="J11 Sandy Ln N" sheetId="1" r:id="rId1"/>
    <sheet name="J11 Howson Rd" sheetId="2" r:id="rId2"/>
    <sheet name="J11 Sandy Ln S" sheetId="3" r:id="rId3"/>
    <sheet name="J11 Northway" sheetId="4" r:id="rId4"/>
    <sheet name="J11 Diagram" sheetId="5" r:id="rId5"/>
  </sheets>
  <definedNames>
    <definedName name="_xlnm.Print_Area" localSheetId="4">'J11 Diagram'!$A:$M</definedName>
    <definedName name="_xlnm.Print_Area" localSheetId="1">'J11 Howson Rd'!$1:$1048576</definedName>
    <definedName name="_xlnm.Print_Area" localSheetId="3">'J11 Northway'!$1:$1048576</definedName>
    <definedName name="_xlnm.Print_Area" localSheetId="0">'J11 Sandy Ln N'!$1:$1048576</definedName>
    <definedName name="_xlnm.Print_Area" localSheetId="2">'J11 Sandy Ln S'!$1:$1048576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F43" i="1" l="1"/>
  <c r="AE43" i="1"/>
  <c r="AD43" i="1"/>
  <c r="AC43" i="1"/>
  <c r="AB43" i="1"/>
  <c r="AA43" i="1"/>
  <c r="Z43" i="1"/>
  <c r="AG42" i="1"/>
  <c r="AG41" i="1"/>
  <c r="AG40" i="1"/>
  <c r="AG39" i="1"/>
  <c r="AF38" i="1"/>
  <c r="AE38" i="1"/>
  <c r="AD38" i="1"/>
  <c r="AC38" i="1"/>
  <c r="AB38" i="1"/>
  <c r="AA38" i="1"/>
  <c r="Z38" i="1"/>
  <c r="AG37" i="1"/>
  <c r="AG36" i="1"/>
  <c r="AG35" i="1"/>
  <c r="AG34" i="1"/>
  <c r="AF33" i="1"/>
  <c r="AE33" i="1"/>
  <c r="AD33" i="1"/>
  <c r="AC33" i="1"/>
  <c r="AB33" i="1"/>
  <c r="AA33" i="1"/>
  <c r="Z33" i="1"/>
  <c r="AG32" i="1"/>
  <c r="AG31" i="1"/>
  <c r="AG30" i="1"/>
  <c r="AG29" i="1"/>
  <c r="AF25" i="1"/>
  <c r="AE25" i="1"/>
  <c r="AD25" i="1"/>
  <c r="AC25" i="1"/>
  <c r="AB25" i="1"/>
  <c r="AA25" i="1"/>
  <c r="Z25" i="1"/>
  <c r="AG24" i="1"/>
  <c r="AG23" i="1"/>
  <c r="AG22" i="1"/>
  <c r="AG21" i="1"/>
  <c r="AF20" i="1"/>
  <c r="AE20" i="1"/>
  <c r="AD20" i="1"/>
  <c r="AC20" i="1"/>
  <c r="AB20" i="1"/>
  <c r="AA20" i="1"/>
  <c r="Z20" i="1"/>
  <c r="AG19" i="1"/>
  <c r="AG18" i="1"/>
  <c r="AG17" i="1"/>
  <c r="AG16" i="1"/>
  <c r="AF15" i="1"/>
  <c r="AE15" i="1"/>
  <c r="AD15" i="1"/>
  <c r="AC15" i="1"/>
  <c r="AB15" i="1"/>
  <c r="AA15" i="1"/>
  <c r="Z15" i="1"/>
  <c r="AG14" i="1"/>
  <c r="AG13" i="1"/>
  <c r="AG12" i="1"/>
  <c r="AG11" i="1"/>
  <c r="AF45" i="1" l="1"/>
  <c r="AF27" i="1"/>
  <c r="AE45" i="1"/>
  <c r="AE27" i="1"/>
  <c r="AD45" i="1"/>
  <c r="AD27" i="1"/>
  <c r="AC45" i="1"/>
  <c r="AC27" i="1"/>
  <c r="AB45" i="1"/>
  <c r="AB27" i="1"/>
  <c r="AG43" i="1"/>
  <c r="AG38" i="1"/>
  <c r="AA45" i="1"/>
  <c r="AG33" i="1"/>
  <c r="AG25" i="1"/>
  <c r="AG20" i="1"/>
  <c r="AA27" i="1"/>
  <c r="AG15" i="1"/>
  <c r="Z27" i="1"/>
  <c r="Z45" i="1"/>
  <c r="A1" i="5"/>
  <c r="B5" i="5"/>
  <c r="I11" i="4"/>
  <c r="Q11" i="4"/>
  <c r="Y11" i="4"/>
  <c r="I12" i="4"/>
  <c r="Q12" i="4"/>
  <c r="Y12" i="4"/>
  <c r="I13" i="4"/>
  <c r="Q13" i="4"/>
  <c r="Y13" i="4"/>
  <c r="I14" i="4"/>
  <c r="Q14" i="4"/>
  <c r="Y14" i="4"/>
  <c r="B15" i="4"/>
  <c r="C15" i="4"/>
  <c r="D15" i="4"/>
  <c r="E15" i="4"/>
  <c r="F15" i="4"/>
  <c r="G15" i="4"/>
  <c r="H15" i="4"/>
  <c r="J15" i="4"/>
  <c r="K15" i="4"/>
  <c r="L15" i="4"/>
  <c r="M15" i="4"/>
  <c r="N15" i="4"/>
  <c r="O15" i="4"/>
  <c r="P15" i="4"/>
  <c r="R15" i="4"/>
  <c r="S15" i="4"/>
  <c r="T15" i="4"/>
  <c r="U15" i="4"/>
  <c r="V15" i="4"/>
  <c r="W15" i="4"/>
  <c r="X15" i="4"/>
  <c r="I16" i="4"/>
  <c r="Q16" i="4"/>
  <c r="Y16" i="4"/>
  <c r="I17" i="4"/>
  <c r="Q17" i="4"/>
  <c r="Y17" i="4"/>
  <c r="I18" i="4"/>
  <c r="Q18" i="4"/>
  <c r="Y18" i="4"/>
  <c r="I19" i="4"/>
  <c r="Q19" i="4"/>
  <c r="Y19" i="4"/>
  <c r="B20" i="4"/>
  <c r="C20" i="4"/>
  <c r="D20" i="4"/>
  <c r="E20" i="4"/>
  <c r="F20" i="4"/>
  <c r="G20" i="4"/>
  <c r="H20" i="4"/>
  <c r="J20" i="4"/>
  <c r="J27" i="4" s="1"/>
  <c r="K20" i="4"/>
  <c r="L20" i="4"/>
  <c r="M20" i="4"/>
  <c r="N20" i="4"/>
  <c r="O20" i="4"/>
  <c r="P20" i="4"/>
  <c r="R20" i="4"/>
  <c r="S20" i="4"/>
  <c r="T20" i="4"/>
  <c r="U20" i="4"/>
  <c r="V20" i="4"/>
  <c r="W20" i="4"/>
  <c r="X20" i="4"/>
  <c r="I21" i="4"/>
  <c r="Q21" i="4"/>
  <c r="Y21" i="4"/>
  <c r="I22" i="4"/>
  <c r="Q22" i="4"/>
  <c r="Y22" i="4"/>
  <c r="I23" i="4"/>
  <c r="Q23" i="4"/>
  <c r="Y23" i="4"/>
  <c r="I24" i="4"/>
  <c r="Q24" i="4"/>
  <c r="Y24" i="4"/>
  <c r="B25" i="4"/>
  <c r="B27" i="4" s="1"/>
  <c r="C25" i="4"/>
  <c r="D25" i="4"/>
  <c r="E25" i="4"/>
  <c r="F25" i="4"/>
  <c r="G25" i="4"/>
  <c r="H25" i="4"/>
  <c r="J25" i="4"/>
  <c r="K25" i="4"/>
  <c r="L25" i="4"/>
  <c r="M25" i="4"/>
  <c r="N25" i="4"/>
  <c r="O25" i="4"/>
  <c r="P25" i="4"/>
  <c r="R25" i="4"/>
  <c r="S25" i="4"/>
  <c r="T25" i="4"/>
  <c r="U25" i="4"/>
  <c r="V25" i="4"/>
  <c r="W25" i="4"/>
  <c r="X25" i="4"/>
  <c r="I29" i="4"/>
  <c r="Q29" i="4"/>
  <c r="Y29" i="4"/>
  <c r="I30" i="4"/>
  <c r="Q30" i="4"/>
  <c r="Y30" i="4"/>
  <c r="I31" i="4"/>
  <c r="Q31" i="4"/>
  <c r="Y31" i="4"/>
  <c r="I32" i="4"/>
  <c r="Q32" i="4"/>
  <c r="Y32" i="4"/>
  <c r="B33" i="4"/>
  <c r="C33" i="4"/>
  <c r="D33" i="4"/>
  <c r="E33" i="4"/>
  <c r="F33" i="4"/>
  <c r="G33" i="4"/>
  <c r="H33" i="4"/>
  <c r="J33" i="4"/>
  <c r="K33" i="4"/>
  <c r="L33" i="4"/>
  <c r="M33" i="4"/>
  <c r="N33" i="4"/>
  <c r="O33" i="4"/>
  <c r="P33" i="4"/>
  <c r="R33" i="4"/>
  <c r="S33" i="4"/>
  <c r="T33" i="4"/>
  <c r="U33" i="4"/>
  <c r="V33" i="4"/>
  <c r="W33" i="4"/>
  <c r="X33" i="4"/>
  <c r="I34" i="4"/>
  <c r="Q34" i="4"/>
  <c r="Y34" i="4"/>
  <c r="I35" i="4"/>
  <c r="Q35" i="4"/>
  <c r="Y35" i="4"/>
  <c r="I36" i="4"/>
  <c r="Q36" i="4"/>
  <c r="Y36" i="4"/>
  <c r="I37" i="4"/>
  <c r="Q37" i="4"/>
  <c r="Y37" i="4"/>
  <c r="B38" i="4"/>
  <c r="C38" i="4"/>
  <c r="D38" i="4"/>
  <c r="E38" i="4"/>
  <c r="F38" i="4"/>
  <c r="G38" i="4"/>
  <c r="H38" i="4"/>
  <c r="J38" i="4"/>
  <c r="K38" i="4"/>
  <c r="L38" i="4"/>
  <c r="M38" i="4"/>
  <c r="N38" i="4"/>
  <c r="O38" i="4"/>
  <c r="P38" i="4"/>
  <c r="R38" i="4"/>
  <c r="S38" i="4"/>
  <c r="T38" i="4"/>
  <c r="U38" i="4"/>
  <c r="V38" i="4"/>
  <c r="W38" i="4"/>
  <c r="X38" i="4"/>
  <c r="X45" i="4" s="1"/>
  <c r="I39" i="4"/>
  <c r="Q39" i="4"/>
  <c r="Y39" i="4"/>
  <c r="I40" i="4"/>
  <c r="Q40" i="4"/>
  <c r="Y40" i="4"/>
  <c r="I41" i="4"/>
  <c r="Q41" i="4"/>
  <c r="Y41" i="4"/>
  <c r="I42" i="4"/>
  <c r="Q42" i="4"/>
  <c r="Y42" i="4"/>
  <c r="B43" i="4"/>
  <c r="C43" i="4"/>
  <c r="D43" i="4"/>
  <c r="E43" i="4"/>
  <c r="E45" i="4" s="1"/>
  <c r="F43" i="4"/>
  <c r="G43" i="4"/>
  <c r="H43" i="4"/>
  <c r="J43" i="4"/>
  <c r="K43" i="4"/>
  <c r="L43" i="4"/>
  <c r="M43" i="4"/>
  <c r="N43" i="4"/>
  <c r="O43" i="4"/>
  <c r="P43" i="4"/>
  <c r="R43" i="4"/>
  <c r="S43" i="4"/>
  <c r="T43" i="4"/>
  <c r="U43" i="4"/>
  <c r="U45" i="4" s="1"/>
  <c r="V43" i="4"/>
  <c r="W43" i="4"/>
  <c r="X43" i="4"/>
  <c r="H45" i="4"/>
  <c r="J45" i="4"/>
  <c r="I11" i="3"/>
  <c r="Q11" i="3"/>
  <c r="Y11" i="3"/>
  <c r="I12" i="3"/>
  <c r="Q12" i="3"/>
  <c r="Y12" i="3"/>
  <c r="I13" i="3"/>
  <c r="Q13" i="3"/>
  <c r="Y13" i="3"/>
  <c r="I14" i="3"/>
  <c r="Q14" i="3"/>
  <c r="Y14" i="3"/>
  <c r="B15" i="3"/>
  <c r="C15" i="3"/>
  <c r="D15" i="3"/>
  <c r="E15" i="3"/>
  <c r="F15" i="3"/>
  <c r="G15" i="3"/>
  <c r="H15" i="3"/>
  <c r="J15" i="3"/>
  <c r="K15" i="3"/>
  <c r="L15" i="3"/>
  <c r="M15" i="3"/>
  <c r="N15" i="3"/>
  <c r="O15" i="3"/>
  <c r="P15" i="3"/>
  <c r="R15" i="3"/>
  <c r="S15" i="3"/>
  <c r="T15" i="3"/>
  <c r="U15" i="3"/>
  <c r="V15" i="3"/>
  <c r="W15" i="3"/>
  <c r="X15" i="3"/>
  <c r="I16" i="3"/>
  <c r="Q16" i="3"/>
  <c r="Y16" i="3"/>
  <c r="I17" i="3"/>
  <c r="Q17" i="3"/>
  <c r="Y17" i="3"/>
  <c r="I18" i="3"/>
  <c r="Q18" i="3"/>
  <c r="Y18" i="3"/>
  <c r="I19" i="3"/>
  <c r="Q19" i="3"/>
  <c r="Y19" i="3"/>
  <c r="B20" i="3"/>
  <c r="C20" i="3"/>
  <c r="D20" i="3"/>
  <c r="E20" i="3"/>
  <c r="E27" i="3" s="1"/>
  <c r="F20" i="3"/>
  <c r="G20" i="3"/>
  <c r="H20" i="3"/>
  <c r="J20" i="3"/>
  <c r="K20" i="3"/>
  <c r="L20" i="3"/>
  <c r="M20" i="3"/>
  <c r="N20" i="3"/>
  <c r="N27" i="3" s="1"/>
  <c r="O20" i="3"/>
  <c r="P20" i="3"/>
  <c r="R20" i="3"/>
  <c r="S20" i="3"/>
  <c r="T20" i="3"/>
  <c r="U20" i="3"/>
  <c r="V20" i="3"/>
  <c r="W20" i="3"/>
  <c r="X20" i="3"/>
  <c r="I21" i="3"/>
  <c r="Q21" i="3"/>
  <c r="Y21" i="3"/>
  <c r="I22" i="3"/>
  <c r="Q22" i="3"/>
  <c r="Y22" i="3"/>
  <c r="I23" i="3"/>
  <c r="Q23" i="3"/>
  <c r="Y23" i="3"/>
  <c r="I24" i="3"/>
  <c r="Q24" i="3"/>
  <c r="Y24" i="3"/>
  <c r="B25" i="3"/>
  <c r="C25" i="3"/>
  <c r="D25" i="3"/>
  <c r="E25" i="3"/>
  <c r="F25" i="3"/>
  <c r="G25" i="3"/>
  <c r="H25" i="3"/>
  <c r="J25" i="3"/>
  <c r="K25" i="3"/>
  <c r="L25" i="3"/>
  <c r="M25" i="3"/>
  <c r="N25" i="3"/>
  <c r="O25" i="3"/>
  <c r="P25" i="3"/>
  <c r="R25" i="3"/>
  <c r="R27" i="3" s="1"/>
  <c r="S25" i="3"/>
  <c r="T25" i="3"/>
  <c r="U25" i="3"/>
  <c r="V25" i="3"/>
  <c r="V27" i="3" s="1"/>
  <c r="W25" i="3"/>
  <c r="X25" i="3"/>
  <c r="I29" i="3"/>
  <c r="Q29" i="3"/>
  <c r="Y29" i="3"/>
  <c r="I30" i="3"/>
  <c r="Q30" i="3"/>
  <c r="Y30" i="3"/>
  <c r="I31" i="3"/>
  <c r="Q31" i="3"/>
  <c r="Y31" i="3"/>
  <c r="I32" i="3"/>
  <c r="Q32" i="3"/>
  <c r="Y32" i="3"/>
  <c r="B33" i="3"/>
  <c r="C33" i="3"/>
  <c r="D33" i="3"/>
  <c r="E33" i="3"/>
  <c r="F33" i="3"/>
  <c r="G33" i="3"/>
  <c r="H33" i="3"/>
  <c r="J33" i="3"/>
  <c r="K33" i="3"/>
  <c r="L33" i="3"/>
  <c r="L45" i="3" s="1"/>
  <c r="M33" i="3"/>
  <c r="N33" i="3"/>
  <c r="O33" i="3"/>
  <c r="P33" i="3"/>
  <c r="R33" i="3"/>
  <c r="S33" i="3"/>
  <c r="T33" i="3"/>
  <c r="U33" i="3"/>
  <c r="V33" i="3"/>
  <c r="W33" i="3"/>
  <c r="X33" i="3"/>
  <c r="I34" i="3"/>
  <c r="Q34" i="3"/>
  <c r="Y34" i="3"/>
  <c r="I35" i="3"/>
  <c r="Q35" i="3"/>
  <c r="Y35" i="3"/>
  <c r="I36" i="3"/>
  <c r="Q36" i="3"/>
  <c r="Y36" i="3"/>
  <c r="I37" i="3"/>
  <c r="Q37" i="3"/>
  <c r="Y37" i="3"/>
  <c r="B38" i="3"/>
  <c r="C38" i="3"/>
  <c r="D38" i="3"/>
  <c r="E38" i="3"/>
  <c r="F38" i="3"/>
  <c r="G38" i="3"/>
  <c r="H38" i="3"/>
  <c r="J38" i="3"/>
  <c r="K38" i="3"/>
  <c r="L38" i="3"/>
  <c r="M38" i="3"/>
  <c r="N38" i="3"/>
  <c r="O38" i="3"/>
  <c r="P38" i="3"/>
  <c r="R38" i="3"/>
  <c r="S38" i="3"/>
  <c r="T38" i="3"/>
  <c r="U38" i="3"/>
  <c r="V38" i="3"/>
  <c r="W38" i="3"/>
  <c r="X38" i="3"/>
  <c r="I39" i="3"/>
  <c r="Q39" i="3"/>
  <c r="Y39" i="3"/>
  <c r="I40" i="3"/>
  <c r="Q40" i="3"/>
  <c r="Y40" i="3"/>
  <c r="I41" i="3"/>
  <c r="Q41" i="3"/>
  <c r="Y41" i="3"/>
  <c r="I42" i="3"/>
  <c r="Q42" i="3"/>
  <c r="Y42" i="3"/>
  <c r="B43" i="3"/>
  <c r="C43" i="3"/>
  <c r="C45" i="3" s="1"/>
  <c r="D43" i="3"/>
  <c r="E43" i="3"/>
  <c r="F43" i="3"/>
  <c r="F45" i="3" s="1"/>
  <c r="G43" i="3"/>
  <c r="H43" i="3"/>
  <c r="J43" i="3"/>
  <c r="K43" i="3"/>
  <c r="L43" i="3"/>
  <c r="M43" i="3"/>
  <c r="N43" i="3"/>
  <c r="N45" i="3" s="1"/>
  <c r="O43" i="3"/>
  <c r="P43" i="3"/>
  <c r="P45" i="3" s="1"/>
  <c r="R43" i="3"/>
  <c r="S43" i="3"/>
  <c r="S45" i="3" s="1"/>
  <c r="T43" i="3"/>
  <c r="U43" i="3"/>
  <c r="V43" i="3"/>
  <c r="W43" i="3"/>
  <c r="X43" i="3"/>
  <c r="X45" i="3" s="1"/>
  <c r="E45" i="3"/>
  <c r="V45" i="3"/>
  <c r="I11" i="2"/>
  <c r="Q11" i="2"/>
  <c r="Y11" i="2"/>
  <c r="I12" i="2"/>
  <c r="Q12" i="2"/>
  <c r="Y12" i="2"/>
  <c r="I13" i="2"/>
  <c r="Q13" i="2"/>
  <c r="Y13" i="2"/>
  <c r="I14" i="2"/>
  <c r="Q14" i="2"/>
  <c r="Y14" i="2"/>
  <c r="B15" i="2"/>
  <c r="C15" i="2"/>
  <c r="D15" i="2"/>
  <c r="E15" i="2"/>
  <c r="F15" i="2"/>
  <c r="G15" i="2"/>
  <c r="H15" i="2"/>
  <c r="J15" i="2"/>
  <c r="K15" i="2"/>
  <c r="L15" i="2"/>
  <c r="M15" i="2"/>
  <c r="N15" i="2"/>
  <c r="O15" i="2"/>
  <c r="P15" i="2"/>
  <c r="R15" i="2"/>
  <c r="S15" i="2"/>
  <c r="T15" i="2"/>
  <c r="U15" i="2"/>
  <c r="V15" i="2"/>
  <c r="W15" i="2"/>
  <c r="X15" i="2"/>
  <c r="I16" i="2"/>
  <c r="Q16" i="2"/>
  <c r="Y16" i="2"/>
  <c r="I17" i="2"/>
  <c r="Q17" i="2"/>
  <c r="Y17" i="2"/>
  <c r="I18" i="2"/>
  <c r="Q18" i="2"/>
  <c r="Y18" i="2"/>
  <c r="I19" i="2"/>
  <c r="Q19" i="2"/>
  <c r="Y19" i="2"/>
  <c r="B20" i="2"/>
  <c r="C20" i="2"/>
  <c r="D20" i="2"/>
  <c r="E20" i="2"/>
  <c r="F20" i="2"/>
  <c r="G20" i="2"/>
  <c r="H20" i="2"/>
  <c r="J20" i="2"/>
  <c r="K20" i="2"/>
  <c r="L20" i="2"/>
  <c r="M20" i="2"/>
  <c r="N20" i="2"/>
  <c r="O20" i="2"/>
  <c r="P20" i="2"/>
  <c r="R20" i="2"/>
  <c r="S20" i="2"/>
  <c r="T20" i="2"/>
  <c r="U20" i="2"/>
  <c r="V20" i="2"/>
  <c r="W20" i="2"/>
  <c r="X20" i="2"/>
  <c r="I21" i="2"/>
  <c r="Q21" i="2"/>
  <c r="Y21" i="2"/>
  <c r="I22" i="2"/>
  <c r="Q22" i="2"/>
  <c r="Y22" i="2"/>
  <c r="I23" i="2"/>
  <c r="Q23" i="2"/>
  <c r="Y23" i="2"/>
  <c r="I24" i="2"/>
  <c r="Q24" i="2"/>
  <c r="Y24" i="2"/>
  <c r="B25" i="2"/>
  <c r="C25" i="2"/>
  <c r="D25" i="2"/>
  <c r="D27" i="2" s="1"/>
  <c r="E25" i="2"/>
  <c r="F25" i="2"/>
  <c r="G25" i="2"/>
  <c r="H25" i="2"/>
  <c r="J25" i="2"/>
  <c r="K25" i="2"/>
  <c r="L25" i="2"/>
  <c r="M25" i="2"/>
  <c r="M27" i="2" s="1"/>
  <c r="N25" i="2"/>
  <c r="O25" i="2"/>
  <c r="P25" i="2"/>
  <c r="R25" i="2"/>
  <c r="R27" i="2" s="1"/>
  <c r="S25" i="2"/>
  <c r="T25" i="2"/>
  <c r="U25" i="2"/>
  <c r="V25" i="2"/>
  <c r="V27" i="2" s="1"/>
  <c r="W25" i="2"/>
  <c r="X25" i="2"/>
  <c r="I29" i="2"/>
  <c r="Q29" i="2"/>
  <c r="Y29" i="2"/>
  <c r="I30" i="2"/>
  <c r="Q30" i="2"/>
  <c r="Y30" i="2"/>
  <c r="I31" i="2"/>
  <c r="Q31" i="2"/>
  <c r="Y31" i="2"/>
  <c r="I32" i="2"/>
  <c r="Q32" i="2"/>
  <c r="Y32" i="2"/>
  <c r="B33" i="2"/>
  <c r="C33" i="2"/>
  <c r="D33" i="2"/>
  <c r="E33" i="2"/>
  <c r="F33" i="2"/>
  <c r="G33" i="2"/>
  <c r="H33" i="2"/>
  <c r="J33" i="2"/>
  <c r="K33" i="2"/>
  <c r="L33" i="2"/>
  <c r="M33" i="2"/>
  <c r="N33" i="2"/>
  <c r="O33" i="2"/>
  <c r="P33" i="2"/>
  <c r="R33" i="2"/>
  <c r="S33" i="2"/>
  <c r="T33" i="2"/>
  <c r="U33" i="2"/>
  <c r="V33" i="2"/>
  <c r="W33" i="2"/>
  <c r="X33" i="2"/>
  <c r="I34" i="2"/>
  <c r="Q34" i="2"/>
  <c r="Y34" i="2"/>
  <c r="I35" i="2"/>
  <c r="Q35" i="2"/>
  <c r="Y35" i="2"/>
  <c r="I36" i="2"/>
  <c r="Q36" i="2"/>
  <c r="Y36" i="2"/>
  <c r="I37" i="2"/>
  <c r="Q37" i="2"/>
  <c r="Y37" i="2"/>
  <c r="B38" i="2"/>
  <c r="C38" i="2"/>
  <c r="D38" i="2"/>
  <c r="E38" i="2"/>
  <c r="F38" i="2"/>
  <c r="G38" i="2"/>
  <c r="H38" i="2"/>
  <c r="J38" i="2"/>
  <c r="K38" i="2"/>
  <c r="L38" i="2"/>
  <c r="M38" i="2"/>
  <c r="N38" i="2"/>
  <c r="O38" i="2"/>
  <c r="P38" i="2"/>
  <c r="R38" i="2"/>
  <c r="S38" i="2"/>
  <c r="T38" i="2"/>
  <c r="U38" i="2"/>
  <c r="V38" i="2"/>
  <c r="W38" i="2"/>
  <c r="X38" i="2"/>
  <c r="I39" i="2"/>
  <c r="Q39" i="2"/>
  <c r="Y39" i="2"/>
  <c r="I40" i="2"/>
  <c r="Q40" i="2"/>
  <c r="Y40" i="2"/>
  <c r="I41" i="2"/>
  <c r="Q41" i="2"/>
  <c r="Y41" i="2"/>
  <c r="I42" i="2"/>
  <c r="Q42" i="2"/>
  <c r="Y42" i="2"/>
  <c r="B43" i="2"/>
  <c r="C43" i="2"/>
  <c r="D43" i="2"/>
  <c r="D45" i="2" s="1"/>
  <c r="E43" i="2"/>
  <c r="E45" i="2" s="1"/>
  <c r="F43" i="2"/>
  <c r="G43" i="2"/>
  <c r="H43" i="2"/>
  <c r="H45" i="2" s="1"/>
  <c r="J43" i="2"/>
  <c r="K43" i="2"/>
  <c r="L43" i="2"/>
  <c r="M43" i="2"/>
  <c r="N43" i="2"/>
  <c r="N45" i="2" s="1"/>
  <c r="O43" i="2"/>
  <c r="P43" i="2"/>
  <c r="R43" i="2"/>
  <c r="R45" i="2" s="1"/>
  <c r="S43" i="2"/>
  <c r="T43" i="2"/>
  <c r="U43" i="2"/>
  <c r="V43" i="2"/>
  <c r="W43" i="2"/>
  <c r="X43" i="2"/>
  <c r="X45" i="2" s="1"/>
  <c r="U45" i="2"/>
  <c r="V45" i="2"/>
  <c r="I11" i="1"/>
  <c r="Q11" i="1"/>
  <c r="Y11" i="1"/>
  <c r="I12" i="1"/>
  <c r="Q12" i="1"/>
  <c r="Y12" i="1"/>
  <c r="I13" i="1"/>
  <c r="Q13" i="1"/>
  <c r="Y13" i="1"/>
  <c r="I14" i="1"/>
  <c r="Q14" i="1"/>
  <c r="Y14" i="1"/>
  <c r="B15" i="1"/>
  <c r="C15" i="1"/>
  <c r="D15" i="1"/>
  <c r="E15" i="1"/>
  <c r="F15" i="1"/>
  <c r="G15" i="1"/>
  <c r="H15" i="1"/>
  <c r="J15" i="1"/>
  <c r="K15" i="1"/>
  <c r="L15" i="1"/>
  <c r="M15" i="1"/>
  <c r="N15" i="1"/>
  <c r="O15" i="1"/>
  <c r="P15" i="1"/>
  <c r="R15" i="1"/>
  <c r="S15" i="1"/>
  <c r="T15" i="1"/>
  <c r="U15" i="1"/>
  <c r="V15" i="1"/>
  <c r="W15" i="1"/>
  <c r="X15" i="1"/>
  <c r="I16" i="1"/>
  <c r="Q16" i="1"/>
  <c r="Y16" i="1"/>
  <c r="I17" i="1"/>
  <c r="Q17" i="1"/>
  <c r="Y17" i="1"/>
  <c r="I18" i="1"/>
  <c r="Q18" i="1"/>
  <c r="Y18" i="1"/>
  <c r="I19" i="1"/>
  <c r="Q19" i="1"/>
  <c r="Y19" i="1"/>
  <c r="B20" i="1"/>
  <c r="C20" i="1"/>
  <c r="D20" i="1"/>
  <c r="E20" i="1"/>
  <c r="F20" i="1"/>
  <c r="G20" i="1"/>
  <c r="H20" i="1"/>
  <c r="J20" i="1"/>
  <c r="K20" i="1"/>
  <c r="L20" i="1"/>
  <c r="M20" i="1"/>
  <c r="N20" i="1"/>
  <c r="O20" i="1"/>
  <c r="P20" i="1"/>
  <c r="R20" i="1"/>
  <c r="S20" i="1"/>
  <c r="T20" i="1"/>
  <c r="U20" i="1"/>
  <c r="V20" i="1"/>
  <c r="W20" i="1"/>
  <c r="X20" i="1"/>
  <c r="I21" i="1"/>
  <c r="Q21" i="1"/>
  <c r="Y21" i="1"/>
  <c r="I22" i="1"/>
  <c r="Q22" i="1"/>
  <c r="Y22" i="1"/>
  <c r="I23" i="1"/>
  <c r="Q23" i="1"/>
  <c r="Y23" i="1"/>
  <c r="I24" i="1"/>
  <c r="Q24" i="1"/>
  <c r="Y24" i="1"/>
  <c r="B25" i="1"/>
  <c r="C25" i="1"/>
  <c r="D25" i="1"/>
  <c r="E25" i="1"/>
  <c r="F25" i="1"/>
  <c r="G25" i="1"/>
  <c r="H25" i="1"/>
  <c r="J25" i="1"/>
  <c r="K25" i="1"/>
  <c r="L25" i="1"/>
  <c r="M25" i="1"/>
  <c r="M27" i="1" s="1"/>
  <c r="N25" i="1"/>
  <c r="N27" i="1" s="1"/>
  <c r="O25" i="1"/>
  <c r="P25" i="1"/>
  <c r="R25" i="1"/>
  <c r="R27" i="1" s="1"/>
  <c r="S25" i="1"/>
  <c r="T25" i="1"/>
  <c r="U25" i="1"/>
  <c r="V25" i="1"/>
  <c r="V27" i="1" s="1"/>
  <c r="W25" i="1"/>
  <c r="X25" i="1"/>
  <c r="X27" i="1" s="1"/>
  <c r="T27" i="1"/>
  <c r="I29" i="1"/>
  <c r="Q29" i="1"/>
  <c r="Y29" i="1"/>
  <c r="I30" i="1"/>
  <c r="Q30" i="1"/>
  <c r="Y30" i="1"/>
  <c r="I31" i="1"/>
  <c r="Q31" i="1"/>
  <c r="Y31" i="1"/>
  <c r="I32" i="1"/>
  <c r="Q32" i="1"/>
  <c r="Y32" i="1"/>
  <c r="B33" i="1"/>
  <c r="C33" i="1"/>
  <c r="D33" i="1"/>
  <c r="E33" i="1"/>
  <c r="F33" i="1"/>
  <c r="G33" i="1"/>
  <c r="H33" i="1"/>
  <c r="J33" i="1"/>
  <c r="K33" i="1"/>
  <c r="L33" i="1"/>
  <c r="M33" i="1"/>
  <c r="N33" i="1"/>
  <c r="O33" i="1"/>
  <c r="P33" i="1"/>
  <c r="R33" i="1"/>
  <c r="S33" i="1"/>
  <c r="T33" i="1"/>
  <c r="U33" i="1"/>
  <c r="V33" i="1"/>
  <c r="W33" i="1"/>
  <c r="X33" i="1"/>
  <c r="I34" i="1"/>
  <c r="Q34" i="1"/>
  <c r="Y34" i="1"/>
  <c r="I35" i="1"/>
  <c r="Q35" i="1"/>
  <c r="Y35" i="1"/>
  <c r="I36" i="1"/>
  <c r="Q36" i="1"/>
  <c r="Y36" i="1"/>
  <c r="I37" i="1"/>
  <c r="Q37" i="1"/>
  <c r="Y37" i="1"/>
  <c r="B38" i="1"/>
  <c r="C38" i="1"/>
  <c r="D38" i="1"/>
  <c r="E38" i="1"/>
  <c r="F38" i="1"/>
  <c r="G38" i="1"/>
  <c r="H38" i="1"/>
  <c r="J38" i="1"/>
  <c r="K38" i="1"/>
  <c r="K45" i="1" s="1"/>
  <c r="L38" i="1"/>
  <c r="M38" i="1"/>
  <c r="N38" i="1"/>
  <c r="O38" i="1"/>
  <c r="P38" i="1"/>
  <c r="R38" i="1"/>
  <c r="S38" i="1"/>
  <c r="T38" i="1"/>
  <c r="U38" i="1"/>
  <c r="V38" i="1"/>
  <c r="W38" i="1"/>
  <c r="X38" i="1"/>
  <c r="I39" i="1"/>
  <c r="Q39" i="1"/>
  <c r="Y39" i="1"/>
  <c r="I40" i="1"/>
  <c r="Q40" i="1"/>
  <c r="Y40" i="1"/>
  <c r="I41" i="1"/>
  <c r="Q41" i="1"/>
  <c r="Y41" i="1"/>
  <c r="I42" i="1"/>
  <c r="Q42" i="1"/>
  <c r="Y42" i="1"/>
  <c r="B43" i="1"/>
  <c r="B45" i="1" s="1"/>
  <c r="C43" i="1"/>
  <c r="D43" i="1"/>
  <c r="D45" i="1" s="1"/>
  <c r="E43" i="1"/>
  <c r="F43" i="1"/>
  <c r="F45" i="1" s="1"/>
  <c r="G43" i="1"/>
  <c r="H43" i="1"/>
  <c r="J43" i="1"/>
  <c r="J45" i="1" s="1"/>
  <c r="K43" i="1"/>
  <c r="L43" i="1"/>
  <c r="M43" i="1"/>
  <c r="N43" i="1"/>
  <c r="O43" i="1"/>
  <c r="O45" i="1" s="1"/>
  <c r="P43" i="1"/>
  <c r="R43" i="1"/>
  <c r="R45" i="1" s="1"/>
  <c r="S43" i="1"/>
  <c r="T43" i="1"/>
  <c r="U43" i="1"/>
  <c r="V43" i="1"/>
  <c r="W43" i="1"/>
  <c r="X43" i="1"/>
  <c r="E45" i="1"/>
  <c r="M45" i="1"/>
  <c r="S45" i="1"/>
  <c r="V45" i="1"/>
  <c r="W45" i="1"/>
  <c r="X45" i="1"/>
  <c r="X27" i="2" l="1"/>
  <c r="W45" i="2"/>
  <c r="W27" i="2"/>
  <c r="U27" i="2"/>
  <c r="T45" i="2"/>
  <c r="T27" i="2"/>
  <c r="S45" i="2"/>
  <c r="Y38" i="2"/>
  <c r="Y33" i="2"/>
  <c r="Y20" i="2"/>
  <c r="S27" i="2"/>
  <c r="Y15" i="2"/>
  <c r="P45" i="2"/>
  <c r="P27" i="2"/>
  <c r="O45" i="2"/>
  <c r="O27" i="2"/>
  <c r="N27" i="2"/>
  <c r="M45" i="2"/>
  <c r="L45" i="2"/>
  <c r="L27" i="2"/>
  <c r="Q43" i="2"/>
  <c r="K45" i="2"/>
  <c r="Q33" i="2"/>
  <c r="Q25" i="2"/>
  <c r="Q15" i="2"/>
  <c r="K27" i="2"/>
  <c r="J45" i="2"/>
  <c r="J27" i="2"/>
  <c r="H27" i="2"/>
  <c r="G45" i="2"/>
  <c r="G27" i="2"/>
  <c r="F45" i="2"/>
  <c r="F27" i="2"/>
  <c r="E27" i="2"/>
  <c r="I43" i="2"/>
  <c r="C45" i="2"/>
  <c r="I38" i="2"/>
  <c r="I25" i="2"/>
  <c r="I20" i="2"/>
  <c r="C27" i="2"/>
  <c r="B45" i="2"/>
  <c r="B27" i="2"/>
  <c r="X27" i="3"/>
  <c r="W45" i="3"/>
  <c r="W27" i="3"/>
  <c r="U45" i="3"/>
  <c r="U27" i="3"/>
  <c r="T45" i="3"/>
  <c r="T27" i="3"/>
  <c r="Y38" i="3"/>
  <c r="Y33" i="3"/>
  <c r="R45" i="3"/>
  <c r="Y25" i="3"/>
  <c r="P27" i="3"/>
  <c r="O45" i="3"/>
  <c r="O27" i="3"/>
  <c r="M45" i="3"/>
  <c r="Q43" i="3"/>
  <c r="M27" i="3"/>
  <c r="L27" i="3"/>
  <c r="K45" i="3"/>
  <c r="Q33" i="3"/>
  <c r="K27" i="3"/>
  <c r="J45" i="3"/>
  <c r="J27" i="3"/>
  <c r="Q20" i="3"/>
  <c r="H45" i="3"/>
  <c r="H27" i="3"/>
  <c r="G45" i="3"/>
  <c r="G27" i="3"/>
  <c r="F27" i="3"/>
  <c r="D45" i="3"/>
  <c r="I33" i="3"/>
  <c r="D27" i="3"/>
  <c r="I43" i="3"/>
  <c r="I38" i="3"/>
  <c r="C27" i="3"/>
  <c r="B45" i="3"/>
  <c r="B27" i="3"/>
  <c r="I15" i="3"/>
  <c r="X27" i="4"/>
  <c r="W45" i="4"/>
  <c r="W27" i="4"/>
  <c r="V45" i="4"/>
  <c r="V27" i="4"/>
  <c r="U27" i="4"/>
  <c r="T45" i="4"/>
  <c r="T27" i="4"/>
  <c r="R45" i="4"/>
  <c r="R27" i="4"/>
  <c r="P45" i="4"/>
  <c r="P27" i="4"/>
  <c r="O45" i="4"/>
  <c r="O27" i="4"/>
  <c r="N45" i="4"/>
  <c r="N27" i="4"/>
  <c r="M45" i="4"/>
  <c r="M27" i="4"/>
  <c r="L45" i="4"/>
  <c r="L27" i="4"/>
  <c r="K45" i="4"/>
  <c r="K27" i="4"/>
  <c r="H27" i="4"/>
  <c r="G45" i="4"/>
  <c r="G27" i="4"/>
  <c r="F45" i="4"/>
  <c r="F27" i="4"/>
  <c r="E27" i="4"/>
  <c r="D45" i="4"/>
  <c r="D27" i="4"/>
  <c r="C45" i="4"/>
  <c r="C27" i="4"/>
  <c r="B45" i="4"/>
  <c r="AG45" i="1"/>
  <c r="AG27" i="1"/>
  <c r="W27" i="1"/>
  <c r="U45" i="1"/>
  <c r="U27" i="1"/>
  <c r="T45" i="1"/>
  <c r="Y20" i="1"/>
  <c r="S27" i="1"/>
  <c r="Y15" i="1"/>
  <c r="Y43" i="1"/>
  <c r="Y38" i="1"/>
  <c r="Y33" i="1"/>
  <c r="P45" i="1"/>
  <c r="P27" i="1"/>
  <c r="O27" i="1"/>
  <c r="N45" i="1"/>
  <c r="L45" i="1"/>
  <c r="L27" i="1"/>
  <c r="Q25" i="1"/>
  <c r="K27" i="1"/>
  <c r="Q15" i="1"/>
  <c r="Q43" i="1"/>
  <c r="Q38" i="1"/>
  <c r="Q33" i="1"/>
  <c r="J27" i="1"/>
  <c r="H45" i="1"/>
  <c r="H27" i="1"/>
  <c r="G45" i="1"/>
  <c r="G27" i="1"/>
  <c r="F27" i="1"/>
  <c r="E27" i="1"/>
  <c r="D27" i="1"/>
  <c r="C45" i="1"/>
  <c r="I25" i="1"/>
  <c r="I20" i="1"/>
  <c r="C27" i="1"/>
  <c r="I43" i="1"/>
  <c r="I38" i="1"/>
  <c r="B27" i="1"/>
  <c r="Y43" i="4"/>
  <c r="Q38" i="4"/>
  <c r="I33" i="4"/>
  <c r="Y25" i="4"/>
  <c r="Q20" i="4"/>
  <c r="I15" i="4"/>
  <c r="I33" i="1"/>
  <c r="Y25" i="1"/>
  <c r="Q20" i="1"/>
  <c r="I15" i="1"/>
  <c r="Y43" i="2"/>
  <c r="Q38" i="2"/>
  <c r="I33" i="2"/>
  <c r="Y25" i="2"/>
  <c r="Y27" i="2" s="1"/>
  <c r="Q20" i="2"/>
  <c r="I15" i="2"/>
  <c r="Y43" i="3"/>
  <c r="Q38" i="3"/>
  <c r="Y20" i="3"/>
  <c r="Q15" i="3"/>
  <c r="Y38" i="4"/>
  <c r="Q33" i="4"/>
  <c r="Y20" i="4"/>
  <c r="Q15" i="4"/>
  <c r="I25" i="3"/>
  <c r="Y15" i="3"/>
  <c r="I43" i="4"/>
  <c r="Y33" i="4"/>
  <c r="I25" i="4"/>
  <c r="Y15" i="4"/>
  <c r="S27" i="3"/>
  <c r="Q25" i="3"/>
  <c r="I20" i="3"/>
  <c r="S45" i="4"/>
  <c r="Q43" i="4"/>
  <c r="I38" i="4"/>
  <c r="S27" i="4"/>
  <c r="Q25" i="4"/>
  <c r="I20" i="4"/>
  <c r="Y45" i="2" l="1"/>
  <c r="Q27" i="2"/>
  <c r="Q45" i="2"/>
  <c r="I45" i="2"/>
  <c r="I27" i="2"/>
  <c r="Y45" i="3"/>
  <c r="Y27" i="3"/>
  <c r="Q45" i="3"/>
  <c r="Q27" i="3"/>
  <c r="I45" i="3"/>
  <c r="Q45" i="4"/>
  <c r="I45" i="4"/>
  <c r="Y45" i="1"/>
  <c r="Y27" i="1"/>
  <c r="Q27" i="1"/>
  <c r="Q45" i="1"/>
  <c r="I27" i="1"/>
  <c r="I45" i="1"/>
  <c r="Y27" i="4"/>
  <c r="I27" i="4"/>
  <c r="I27" i="3"/>
  <c r="Y45" i="4"/>
  <c r="Q27" i="4"/>
</calcChain>
</file>

<file path=xl/sharedStrings.xml><?xml version="1.0" encoding="utf-8"?>
<sst xmlns="http://schemas.openxmlformats.org/spreadsheetml/2006/main" count="352" uniqueCount="100">
  <si>
    <t>Session Total</t>
  </si>
  <si>
    <t>Hourly Total</t>
  </si>
  <si>
    <t>1845 - 1900</t>
  </si>
  <si>
    <t>1830 - 1845</t>
  </si>
  <si>
    <t>1815 - 1830</t>
  </si>
  <si>
    <t>1800 - 1815</t>
  </si>
  <si>
    <t>1745 - 1800</t>
  </si>
  <si>
    <t>1730 - 1745</t>
  </si>
  <si>
    <t>1715 - 1730</t>
  </si>
  <si>
    <t>1700 - 1715</t>
  </si>
  <si>
    <t>1645 - 1700</t>
  </si>
  <si>
    <t>1630 - 1645</t>
  </si>
  <si>
    <t>1615 - 1630</t>
  </si>
  <si>
    <t>1600 - 1615</t>
  </si>
  <si>
    <t>0945 - 1000</t>
  </si>
  <si>
    <t>0930 - 0945</t>
  </si>
  <si>
    <t>0915 - 0930</t>
  </si>
  <si>
    <t>0900 - 0915</t>
  </si>
  <si>
    <t>0845 - 0900</t>
  </si>
  <si>
    <t>0830 - 0845</t>
  </si>
  <si>
    <t>0815 - 0830</t>
  </si>
  <si>
    <t>0800 - 0815</t>
  </si>
  <si>
    <t>0745 - 0800</t>
  </si>
  <si>
    <t>0730 - 0745</t>
  </si>
  <si>
    <t>0715 - 0730</t>
  </si>
  <si>
    <t>0700 - 0715</t>
  </si>
  <si>
    <t>TOTAL</t>
  </si>
  <si>
    <t>BUS</t>
  </si>
  <si>
    <t>OGV2</t>
  </si>
  <si>
    <t>OGV1</t>
  </si>
  <si>
    <t>LGV</t>
  </si>
  <si>
    <t>CAR</t>
  </si>
  <si>
    <t>M/CYCLE</t>
  </si>
  <si>
    <t>P/CYCLE</t>
  </si>
  <si>
    <t>TIME</t>
  </si>
  <si>
    <t>Right to Northway</t>
  </si>
  <si>
    <t>S/B to Sandy Lane (South)</t>
  </si>
  <si>
    <t>Left to Howson Road</t>
  </si>
  <si>
    <t>Sandy Lane (North)</t>
  </si>
  <si>
    <t>Approach:</t>
  </si>
  <si>
    <t>(11) Sandy Lane / Howson Road / Northway</t>
  </si>
  <si>
    <t>Junction:</t>
  </si>
  <si>
    <t>Warrington - Manual Traffic Survey, Wednesday 3rd April 2019</t>
  </si>
  <si>
    <t>Right to Sandy Lane (North)</t>
  </si>
  <si>
    <t>W/B to Northway</t>
  </si>
  <si>
    <t>Left to Sandy Lane (South)</t>
  </si>
  <si>
    <t>Howson Road</t>
  </si>
  <si>
    <t>Right to Howson Road</t>
  </si>
  <si>
    <t>N/B to Sandy Lane (North)</t>
  </si>
  <si>
    <t>Left to Northway</t>
  </si>
  <si>
    <t>Sandy Lane (South)</t>
  </si>
  <si>
    <t>Right to Sandy Lane (South)</t>
  </si>
  <si>
    <t>E/B to Howson Road</t>
  </si>
  <si>
    <t>Left to Sandy Lane (North)</t>
  </si>
  <si>
    <t>Northway</t>
  </si>
  <si>
    <t>may result in malfunction.</t>
  </si>
  <si>
    <t>parameters.  Consequently, alteration to the spreadsheet format or it's properties</t>
  </si>
  <si>
    <t>Note:</t>
  </si>
  <si>
    <t>This spreadsheet &amp; Interactive Vehicle Flow Diagram was produced based on specific</t>
  </si>
  <si>
    <t>Important</t>
  </si>
  <si>
    <t>layout of the actual location.</t>
  </si>
  <si>
    <t>The above diagram represents the Junction surveyed, although may not be the exact</t>
  </si>
  <si>
    <t>NORTH</t>
  </si>
  <si>
    <t>End Time:</t>
  </si>
  <si>
    <t>Start Time:</t>
  </si>
  <si>
    <t>Vehicle Class:</t>
  </si>
  <si>
    <t>2) 1900</t>
  </si>
  <si>
    <t>2) 1845</t>
  </si>
  <si>
    <t>2) 1830</t>
  </si>
  <si>
    <t>2) 1815</t>
  </si>
  <si>
    <t>2) 1800</t>
  </si>
  <si>
    <t>2) 1745</t>
  </si>
  <si>
    <t>2) 1730</t>
  </si>
  <si>
    <t>2) 1715</t>
  </si>
  <si>
    <t>2) 1700</t>
  </si>
  <si>
    <t>2) 1645</t>
  </si>
  <si>
    <t>2) 1630</t>
  </si>
  <si>
    <t>2) 1615</t>
  </si>
  <si>
    <t>1) 1000</t>
  </si>
  <si>
    <t>1) 0945</t>
  </si>
  <si>
    <t>1) 0930</t>
  </si>
  <si>
    <t>1) 0915</t>
  </si>
  <si>
    <t>1) 0900</t>
  </si>
  <si>
    <t>1) 0845</t>
  </si>
  <si>
    <t>1) 0830</t>
  </si>
  <si>
    <t>1) 0815</t>
  </si>
  <si>
    <t>1) 0800</t>
  </si>
  <si>
    <t>1) 0745</t>
  </si>
  <si>
    <t>1) 0730</t>
  </si>
  <si>
    <t>1) 0715</t>
  </si>
  <si>
    <t>2) 1600</t>
  </si>
  <si>
    <t>1) 0700</t>
  </si>
  <si>
    <t>ALL CLASSES</t>
  </si>
  <si>
    <t>J11 N/A</t>
  </si>
  <si>
    <t>J11 Sandy Ln S</t>
  </si>
  <si>
    <t>J11 Howson Rd</t>
  </si>
  <si>
    <t>J11 Sandy Ln N</t>
  </si>
  <si>
    <t>Produced by Road Data Services Ltd</t>
  </si>
  <si>
    <t>J11 Northway</t>
  </si>
  <si>
    <t>U-Turn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</si>
</sst>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i/>
      <sz val="20"/>
      <color indexed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8"/>
      <color indexed="61"/>
      <name val="Arial"/>
      <family val="2"/>
    </font>
    <font>
      <sz val="10"/>
      <color indexed="9"/>
      <name val="Arial"/>
      <family val="2"/>
    </font>
    <font>
      <b/>
      <i/>
      <sz val="14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2" fillId="0" borderId="0" xfId="0" applyFont="1" applyProtection="1">
      <protection locked="0"/>
    </xf>
    <xf numFmtId="0" fontId="2" fillId="0" borderId="0" xfId="0" applyFont="1" applyAlignment="1">
      <alignment horizontal="right"/>
    </xf>
    <xf numFmtId="0" fontId="1" fillId="0" borderId="0" xfId="0" applyFont="1" applyProtection="1">
      <protection locked="0"/>
    </xf>
    <xf numFmtId="0" fontId="1" fillId="0" borderId="0" xfId="0" applyFont="1" applyAlignment="1">
      <alignment horizontal="right"/>
    </xf>
    <xf numFmtId="0" fontId="4" fillId="0" borderId="0" xfId="0" applyFont="1" applyProtection="1">
      <protection locked="0"/>
    </xf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1" xfId="0" applyFont="1" applyBorder="1" applyAlignment="1" applyProtection="1">
      <alignment horizontal="center"/>
      <protection locked="0"/>
    </xf>
    <xf numFmtId="0" fontId="0" fillId="3" borderId="0" xfId="0" applyFill="1"/>
    <xf numFmtId="0" fontId="1" fillId="0" borderId="0" xfId="0" applyFont="1" applyAlignment="1">
      <alignment horizontal="center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>
      <alignment horizontal="left"/>
    </xf>
    <xf numFmtId="0" fontId="9" fillId="0" borderId="0" xfId="0" applyFont="1"/>
    <xf numFmtId="0" fontId="10" fillId="0" borderId="0" xfId="0" applyFont="1" applyAlignment="1" applyProtection="1">
      <alignment horizontal="left"/>
      <protection locked="0"/>
    </xf>
    <xf numFmtId="0" fontId="3" fillId="0" borderId="0" xfId="0" applyFont="1"/>
    <xf numFmtId="0" fontId="3" fillId="0" borderId="0" xfId="0" applyFont="1" applyAlignment="1"/>
    <xf numFmtId="0" fontId="0" fillId="0" borderId="4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8" fillId="3" borderId="0" xfId="0" applyFont="1" applyFill="1" applyAlignment="1">
      <alignment horizontal="center" vertical="justify" wrapText="1"/>
    </xf>
    <xf numFmtId="0" fontId="8" fillId="3" borderId="0" xfId="0" applyFont="1" applyFill="1" applyAlignment="1">
      <alignment horizontal="justify" vertical="center" textRotation="180" wrapText="1"/>
    </xf>
    <xf numFmtId="0" fontId="8" fillId="3" borderId="0" xfId="0" applyFont="1" applyFill="1" applyAlignment="1">
      <alignment horizontal="justify" vertical="center" textRotation="90" wrapText="1"/>
    </xf>
  </cellXfs>
  <cellStyles count="1">
    <cellStyle name="Normal" xfId="0" builtinId="0"/>
  </cellStyles>
  <dxfs count="65"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3.emf"/><Relationship Id="rId1" Type="http://schemas.openxmlformats.org/officeDocument/2006/relationships/image" Target="../media/image4.emf"/><Relationship Id="rId4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</xdr:row>
          <xdr:rowOff>0</xdr:rowOff>
        </xdr:from>
        <xdr:to>
          <xdr:col>6</xdr:col>
          <xdr:colOff>0</xdr:colOff>
          <xdr:row>8</xdr:row>
          <xdr:rowOff>47625</xdr:rowOff>
        </xdr:to>
        <xdr:sp macro="" textlink="">
          <xdr:nvSpPr>
            <xdr:cNvPr id="2049" name="ClassSelect_Combo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4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9</xdr:row>
          <xdr:rowOff>0</xdr:rowOff>
        </xdr:from>
        <xdr:to>
          <xdr:col>5</xdr:col>
          <xdr:colOff>323850</xdr:colOff>
          <xdr:row>10</xdr:row>
          <xdr:rowOff>47625</xdr:rowOff>
        </xdr:to>
        <xdr:sp macro="" textlink="">
          <xdr:nvSpPr>
            <xdr:cNvPr id="2050" name="StartTime_Combo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4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571500</xdr:colOff>
      <xdr:row>17</xdr:row>
      <xdr:rowOff>85725</xdr:rowOff>
    </xdr:from>
    <xdr:to>
      <xdr:col>10</xdr:col>
      <xdr:colOff>0</xdr:colOff>
      <xdr:row>39</xdr:row>
      <xdr:rowOff>95250</xdr:rowOff>
    </xdr:to>
    <xdr:grpSp>
      <xdr:nvGrpSpPr>
        <xdr:cNvPr id="4" name="Group 267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pSpPr>
          <a:grpSpLocks/>
        </xdr:cNvGrpSpPr>
      </xdr:nvGrpSpPr>
      <xdr:grpSpPr bwMode="auto">
        <a:xfrm>
          <a:off x="571500" y="2952750"/>
          <a:ext cx="3105150" cy="3571875"/>
          <a:chOff x="60" y="1228"/>
          <a:chExt cx="326" cy="375"/>
        </a:xfrm>
      </xdr:grpSpPr>
      <xdr:grpSp>
        <xdr:nvGrpSpPr>
          <xdr:cNvPr id="5" name="Group 212">
            <a:extLst>
              <a:ext uri="{FF2B5EF4-FFF2-40B4-BE49-F238E27FC236}">
                <a16:creationId xmlns:a16="http://schemas.microsoft.com/office/drawing/2014/main" id="{00000000-0008-0000-0400-000005000000}"/>
              </a:ext>
            </a:extLst>
          </xdr:cNvPr>
          <xdr:cNvGrpSpPr>
            <a:grpSpLocks/>
          </xdr:cNvGrpSpPr>
        </xdr:nvGrpSpPr>
        <xdr:grpSpPr bwMode="auto">
          <a:xfrm rot="10800000">
            <a:off x="274" y="1501"/>
            <a:ext cx="60" cy="36"/>
            <a:chOff x="462" y="212"/>
            <a:chExt cx="60" cy="36"/>
          </a:xfrm>
        </xdr:grpSpPr>
        <xdr:sp macro="" textlink="">
          <xdr:nvSpPr>
            <xdr:cNvPr id="53" name="Line 213">
              <a:extLst>
                <a:ext uri="{FF2B5EF4-FFF2-40B4-BE49-F238E27FC236}">
                  <a16:creationId xmlns:a16="http://schemas.microsoft.com/office/drawing/2014/main" id="{00000000-0008-0000-0400-000035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22" y="212"/>
              <a:ext cx="0" cy="36"/>
            </a:xfrm>
            <a:prstGeom prst="line">
              <a:avLst/>
            </a:prstGeom>
            <a:noFill/>
            <a:ln w="12700">
              <a:solidFill>
                <a:srgbClr xmlns:mc="http://schemas.openxmlformats.org/markup-compatibility/2006" xmlns:a14="http://schemas.microsoft.com/office/drawing/2010/main" val="0000FF" mc:Ignorable="a14" a14:legacySpreadsheetColorIndex="12"/>
              </a:solidFill>
              <a:round/>
              <a:headEnd type="stealth" w="med" len="med"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54" name="Line 214">
              <a:extLst>
                <a:ext uri="{FF2B5EF4-FFF2-40B4-BE49-F238E27FC236}">
                  <a16:creationId xmlns:a16="http://schemas.microsoft.com/office/drawing/2014/main" id="{00000000-0008-0000-0400-000036000000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462" y="248"/>
              <a:ext cx="60" cy="0"/>
            </a:xfrm>
            <a:prstGeom prst="line">
              <a:avLst/>
            </a:prstGeom>
            <a:noFill/>
            <a:ln w="12700">
              <a:solidFill>
                <a:srgbClr xmlns:mc="http://schemas.openxmlformats.org/markup-compatibility/2006" xmlns:a14="http://schemas.microsoft.com/office/drawing/2010/main" val="0000FF" mc:Ignorable="a14" a14:legacySpreadsheetColorIndex="12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grpSp>
        <xdr:nvGrpSpPr>
          <xdr:cNvPr id="6" name="Group 215">
            <a:extLst>
              <a:ext uri="{FF2B5EF4-FFF2-40B4-BE49-F238E27FC236}">
                <a16:creationId xmlns:a16="http://schemas.microsoft.com/office/drawing/2014/main" id="{00000000-0008-0000-0400-000006000000}"/>
              </a:ext>
            </a:extLst>
          </xdr:cNvPr>
          <xdr:cNvGrpSpPr>
            <a:grpSpLocks/>
          </xdr:cNvGrpSpPr>
        </xdr:nvGrpSpPr>
        <xdr:grpSpPr bwMode="auto">
          <a:xfrm>
            <a:off x="273" y="1329"/>
            <a:ext cx="60" cy="35"/>
            <a:chOff x="621" y="519"/>
            <a:chExt cx="60" cy="35"/>
          </a:xfrm>
        </xdr:grpSpPr>
        <xdr:sp macro="" textlink="">
          <xdr:nvSpPr>
            <xdr:cNvPr id="51" name="Line 216">
              <a:extLst>
                <a:ext uri="{FF2B5EF4-FFF2-40B4-BE49-F238E27FC236}">
                  <a16:creationId xmlns:a16="http://schemas.microsoft.com/office/drawing/2014/main" id="{00000000-0008-0000-0400-000033000000}"/>
                </a:ext>
              </a:extLst>
            </xdr:cNvPr>
            <xdr:cNvSpPr>
              <a:spLocks noChangeShapeType="1"/>
            </xdr:cNvSpPr>
          </xdr:nvSpPr>
          <xdr:spPr bwMode="auto">
            <a:xfrm rot="10800000" flipV="1">
              <a:off x="621" y="519"/>
              <a:ext cx="0" cy="35"/>
            </a:xfrm>
            <a:prstGeom prst="line">
              <a:avLst/>
            </a:prstGeom>
            <a:noFill/>
            <a:ln w="12700">
              <a:solidFill>
                <a:srgbClr xmlns:mc="http://schemas.openxmlformats.org/markup-compatibility/2006" xmlns:a14="http://schemas.microsoft.com/office/drawing/2010/main" val="0000FF" mc:Ignorable="a14" a14:legacySpreadsheetColorIndex="12"/>
              </a:solidFill>
              <a:round/>
              <a:headEnd type="stealth" w="med" len="med"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52" name="Line 217">
              <a:extLst>
                <a:ext uri="{FF2B5EF4-FFF2-40B4-BE49-F238E27FC236}">
                  <a16:creationId xmlns:a16="http://schemas.microsoft.com/office/drawing/2014/main" id="{00000000-0008-0000-0400-000034000000}"/>
                </a:ext>
              </a:extLst>
            </xdr:cNvPr>
            <xdr:cNvSpPr>
              <a:spLocks noChangeShapeType="1"/>
            </xdr:cNvSpPr>
          </xdr:nvSpPr>
          <xdr:spPr bwMode="auto">
            <a:xfrm rot="10800000" flipH="1">
              <a:off x="621" y="554"/>
              <a:ext cx="60" cy="0"/>
            </a:xfrm>
            <a:prstGeom prst="line">
              <a:avLst/>
            </a:prstGeom>
            <a:noFill/>
            <a:ln w="12700">
              <a:solidFill>
                <a:srgbClr xmlns:mc="http://schemas.openxmlformats.org/markup-compatibility/2006" xmlns:a14="http://schemas.microsoft.com/office/drawing/2010/main" val="0000FF" mc:Ignorable="a14" a14:legacySpreadsheetColorIndex="12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sp macro="" textlink="">
        <xdr:nvSpPr>
          <xdr:cNvPr id="7" name="Line 231">
            <a:extLst>
              <a:ext uri="{FF2B5EF4-FFF2-40B4-BE49-F238E27FC236}">
                <a16:creationId xmlns:a16="http://schemas.microsoft.com/office/drawing/2014/main" id="{00000000-0008-0000-0400-000007000000}"/>
              </a:ext>
            </a:extLst>
          </xdr:cNvPr>
          <xdr:cNvSpPr>
            <a:spLocks noChangeShapeType="1"/>
          </xdr:cNvSpPr>
        </xdr:nvSpPr>
        <xdr:spPr bwMode="auto">
          <a:xfrm rot="5400000" flipV="1">
            <a:off x="304" y="1437"/>
            <a:ext cx="0" cy="58"/>
          </a:xfrm>
          <a:prstGeom prst="line">
            <a:avLst/>
          </a:prstGeom>
          <a:noFill/>
          <a:ln w="12700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 type="stealth" w="med" len="med"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" name="Line 232">
            <a:extLst>
              <a:ext uri="{FF2B5EF4-FFF2-40B4-BE49-F238E27FC236}">
                <a16:creationId xmlns:a16="http://schemas.microsoft.com/office/drawing/2014/main" id="{00000000-0008-0000-0400-000008000000}"/>
              </a:ext>
            </a:extLst>
          </xdr:cNvPr>
          <xdr:cNvSpPr>
            <a:spLocks noChangeShapeType="1"/>
          </xdr:cNvSpPr>
        </xdr:nvSpPr>
        <xdr:spPr bwMode="auto">
          <a:xfrm rot="16200000" flipV="1">
            <a:off x="144" y="1333"/>
            <a:ext cx="0" cy="59"/>
          </a:xfrm>
          <a:prstGeom prst="line">
            <a:avLst/>
          </a:prstGeom>
          <a:noFill/>
          <a:ln w="12700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 type="stealth" w="med" len="med"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grpSp>
        <xdr:nvGrpSpPr>
          <xdr:cNvPr id="9" name="Group 233">
            <a:extLst>
              <a:ext uri="{FF2B5EF4-FFF2-40B4-BE49-F238E27FC236}">
                <a16:creationId xmlns:a16="http://schemas.microsoft.com/office/drawing/2014/main" id="{00000000-0008-0000-0400-000009000000}"/>
              </a:ext>
            </a:extLst>
          </xdr:cNvPr>
          <xdr:cNvGrpSpPr>
            <a:grpSpLocks/>
          </xdr:cNvGrpSpPr>
        </xdr:nvGrpSpPr>
        <xdr:grpSpPr bwMode="auto">
          <a:xfrm>
            <a:off x="114" y="1294"/>
            <a:ext cx="60" cy="36"/>
            <a:chOff x="462" y="212"/>
            <a:chExt cx="60" cy="36"/>
          </a:xfrm>
        </xdr:grpSpPr>
        <xdr:sp macro="" textlink="">
          <xdr:nvSpPr>
            <xdr:cNvPr id="49" name="Line 234">
              <a:extLst>
                <a:ext uri="{FF2B5EF4-FFF2-40B4-BE49-F238E27FC236}">
                  <a16:creationId xmlns:a16="http://schemas.microsoft.com/office/drawing/2014/main" id="{00000000-0008-0000-0400-000031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22" y="212"/>
              <a:ext cx="0" cy="36"/>
            </a:xfrm>
            <a:prstGeom prst="line">
              <a:avLst/>
            </a:prstGeom>
            <a:noFill/>
            <a:ln w="12700">
              <a:solidFill>
                <a:srgbClr xmlns:mc="http://schemas.openxmlformats.org/markup-compatibility/2006" xmlns:a14="http://schemas.microsoft.com/office/drawing/2010/main" val="0000FF" mc:Ignorable="a14" a14:legacySpreadsheetColorIndex="12"/>
              </a:solidFill>
              <a:round/>
              <a:headEnd type="stealth" w="med" len="med"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50" name="Line 235">
              <a:extLst>
                <a:ext uri="{FF2B5EF4-FFF2-40B4-BE49-F238E27FC236}">
                  <a16:creationId xmlns:a16="http://schemas.microsoft.com/office/drawing/2014/main" id="{00000000-0008-0000-0400-000032000000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462" y="248"/>
              <a:ext cx="60" cy="0"/>
            </a:xfrm>
            <a:prstGeom prst="line">
              <a:avLst/>
            </a:prstGeom>
            <a:noFill/>
            <a:ln w="12700">
              <a:solidFill>
                <a:srgbClr xmlns:mc="http://schemas.openxmlformats.org/markup-compatibility/2006" xmlns:a14="http://schemas.microsoft.com/office/drawing/2010/main" val="0000FF" mc:Ignorable="a14" a14:legacySpreadsheetColorIndex="12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grpSp>
        <xdr:nvGrpSpPr>
          <xdr:cNvPr id="10" name="Group 236">
            <a:extLst>
              <a:ext uri="{FF2B5EF4-FFF2-40B4-BE49-F238E27FC236}">
                <a16:creationId xmlns:a16="http://schemas.microsoft.com/office/drawing/2014/main" id="{00000000-0008-0000-0400-00000A000000}"/>
              </a:ext>
            </a:extLst>
          </xdr:cNvPr>
          <xdr:cNvGrpSpPr>
            <a:grpSpLocks/>
          </xdr:cNvGrpSpPr>
        </xdr:nvGrpSpPr>
        <xdr:grpSpPr bwMode="auto">
          <a:xfrm rot="10800000">
            <a:off x="115" y="1466"/>
            <a:ext cx="60" cy="35"/>
            <a:chOff x="621" y="519"/>
            <a:chExt cx="60" cy="35"/>
          </a:xfrm>
        </xdr:grpSpPr>
        <xdr:sp macro="" textlink="">
          <xdr:nvSpPr>
            <xdr:cNvPr id="47" name="Line 237">
              <a:extLst>
                <a:ext uri="{FF2B5EF4-FFF2-40B4-BE49-F238E27FC236}">
                  <a16:creationId xmlns:a16="http://schemas.microsoft.com/office/drawing/2014/main" id="{00000000-0008-0000-0400-00002F000000}"/>
                </a:ext>
              </a:extLst>
            </xdr:cNvPr>
            <xdr:cNvSpPr>
              <a:spLocks noChangeShapeType="1"/>
            </xdr:cNvSpPr>
          </xdr:nvSpPr>
          <xdr:spPr bwMode="auto">
            <a:xfrm rot="10800000" flipV="1">
              <a:off x="621" y="519"/>
              <a:ext cx="0" cy="35"/>
            </a:xfrm>
            <a:prstGeom prst="line">
              <a:avLst/>
            </a:prstGeom>
            <a:noFill/>
            <a:ln w="12700">
              <a:solidFill>
                <a:srgbClr xmlns:mc="http://schemas.openxmlformats.org/markup-compatibility/2006" xmlns:a14="http://schemas.microsoft.com/office/drawing/2010/main" val="0000FF" mc:Ignorable="a14" a14:legacySpreadsheetColorIndex="12"/>
              </a:solidFill>
              <a:round/>
              <a:headEnd type="stealth" w="med" len="med"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8" name="Line 238">
              <a:extLst>
                <a:ext uri="{FF2B5EF4-FFF2-40B4-BE49-F238E27FC236}">
                  <a16:creationId xmlns:a16="http://schemas.microsoft.com/office/drawing/2014/main" id="{00000000-0008-0000-0400-000030000000}"/>
                </a:ext>
              </a:extLst>
            </xdr:cNvPr>
            <xdr:cNvSpPr>
              <a:spLocks noChangeShapeType="1"/>
            </xdr:cNvSpPr>
          </xdr:nvSpPr>
          <xdr:spPr bwMode="auto">
            <a:xfrm rot="10800000" flipH="1">
              <a:off x="621" y="554"/>
              <a:ext cx="60" cy="0"/>
            </a:xfrm>
            <a:prstGeom prst="line">
              <a:avLst/>
            </a:prstGeom>
            <a:noFill/>
            <a:ln w="12700">
              <a:solidFill>
                <a:srgbClr xmlns:mc="http://schemas.openxmlformats.org/markup-compatibility/2006" xmlns:a14="http://schemas.microsoft.com/office/drawing/2010/main" val="0000FF" mc:Ignorable="a14" a14:legacySpreadsheetColorIndex="12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grpSp>
        <xdr:nvGrpSpPr>
          <xdr:cNvPr id="11" name="Group 239">
            <a:extLst>
              <a:ext uri="{FF2B5EF4-FFF2-40B4-BE49-F238E27FC236}">
                <a16:creationId xmlns:a16="http://schemas.microsoft.com/office/drawing/2014/main" id="{00000000-0008-0000-0400-00000B000000}"/>
              </a:ext>
            </a:extLst>
          </xdr:cNvPr>
          <xdr:cNvGrpSpPr>
            <a:grpSpLocks/>
          </xdr:cNvGrpSpPr>
        </xdr:nvGrpSpPr>
        <xdr:grpSpPr bwMode="auto">
          <a:xfrm rot="16200000">
            <a:off x="103" y="1555"/>
            <a:ext cx="60" cy="36"/>
            <a:chOff x="462" y="212"/>
            <a:chExt cx="60" cy="36"/>
          </a:xfrm>
        </xdr:grpSpPr>
        <xdr:sp macro="" textlink="">
          <xdr:nvSpPr>
            <xdr:cNvPr id="45" name="Line 240">
              <a:extLst>
                <a:ext uri="{FF2B5EF4-FFF2-40B4-BE49-F238E27FC236}">
                  <a16:creationId xmlns:a16="http://schemas.microsoft.com/office/drawing/2014/main" id="{00000000-0008-0000-0400-00002D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22" y="212"/>
              <a:ext cx="0" cy="36"/>
            </a:xfrm>
            <a:prstGeom prst="line">
              <a:avLst/>
            </a:prstGeom>
            <a:noFill/>
            <a:ln w="12700">
              <a:solidFill>
                <a:srgbClr xmlns:mc="http://schemas.openxmlformats.org/markup-compatibility/2006" xmlns:a14="http://schemas.microsoft.com/office/drawing/2010/main" val="0000FF" mc:Ignorable="a14" a14:legacySpreadsheetColorIndex="12"/>
              </a:solidFill>
              <a:round/>
              <a:headEnd type="stealth" w="med" len="med"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6" name="Line 241">
              <a:extLst>
                <a:ext uri="{FF2B5EF4-FFF2-40B4-BE49-F238E27FC236}">
                  <a16:creationId xmlns:a16="http://schemas.microsoft.com/office/drawing/2014/main" id="{00000000-0008-0000-0400-00002E000000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462" y="248"/>
              <a:ext cx="60" cy="0"/>
            </a:xfrm>
            <a:prstGeom prst="line">
              <a:avLst/>
            </a:prstGeom>
            <a:noFill/>
            <a:ln w="12700">
              <a:solidFill>
                <a:srgbClr xmlns:mc="http://schemas.openxmlformats.org/markup-compatibility/2006" xmlns:a14="http://schemas.microsoft.com/office/drawing/2010/main" val="0000FF" mc:Ignorable="a14" a14:legacySpreadsheetColorIndex="12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grpSp>
        <xdr:nvGrpSpPr>
          <xdr:cNvPr id="12" name="Group 242">
            <a:extLst>
              <a:ext uri="{FF2B5EF4-FFF2-40B4-BE49-F238E27FC236}">
                <a16:creationId xmlns:a16="http://schemas.microsoft.com/office/drawing/2014/main" id="{00000000-0008-0000-0400-00000C000000}"/>
              </a:ext>
            </a:extLst>
          </xdr:cNvPr>
          <xdr:cNvGrpSpPr>
            <a:grpSpLocks/>
          </xdr:cNvGrpSpPr>
        </xdr:nvGrpSpPr>
        <xdr:grpSpPr bwMode="auto">
          <a:xfrm rot="5400000">
            <a:off x="284" y="1555"/>
            <a:ext cx="60" cy="35"/>
            <a:chOff x="621" y="519"/>
            <a:chExt cx="60" cy="35"/>
          </a:xfrm>
        </xdr:grpSpPr>
        <xdr:sp macro="" textlink="">
          <xdr:nvSpPr>
            <xdr:cNvPr id="43" name="Line 243">
              <a:extLst>
                <a:ext uri="{FF2B5EF4-FFF2-40B4-BE49-F238E27FC236}">
                  <a16:creationId xmlns:a16="http://schemas.microsoft.com/office/drawing/2014/main" id="{00000000-0008-0000-0400-00002B000000}"/>
                </a:ext>
              </a:extLst>
            </xdr:cNvPr>
            <xdr:cNvSpPr>
              <a:spLocks noChangeShapeType="1"/>
            </xdr:cNvSpPr>
          </xdr:nvSpPr>
          <xdr:spPr bwMode="auto">
            <a:xfrm rot="10800000" flipV="1">
              <a:off x="621" y="519"/>
              <a:ext cx="0" cy="35"/>
            </a:xfrm>
            <a:prstGeom prst="line">
              <a:avLst/>
            </a:prstGeom>
            <a:noFill/>
            <a:ln w="12700">
              <a:solidFill>
                <a:srgbClr xmlns:mc="http://schemas.openxmlformats.org/markup-compatibility/2006" xmlns:a14="http://schemas.microsoft.com/office/drawing/2010/main" val="0000FF" mc:Ignorable="a14" a14:legacySpreadsheetColorIndex="12"/>
              </a:solidFill>
              <a:round/>
              <a:headEnd type="stealth" w="med" len="med"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4" name="Line 244">
              <a:extLst>
                <a:ext uri="{FF2B5EF4-FFF2-40B4-BE49-F238E27FC236}">
                  <a16:creationId xmlns:a16="http://schemas.microsoft.com/office/drawing/2014/main" id="{00000000-0008-0000-0400-00002C000000}"/>
                </a:ext>
              </a:extLst>
            </xdr:cNvPr>
            <xdr:cNvSpPr>
              <a:spLocks noChangeShapeType="1"/>
            </xdr:cNvSpPr>
          </xdr:nvSpPr>
          <xdr:spPr bwMode="auto">
            <a:xfrm rot="10800000" flipH="1">
              <a:off x="621" y="554"/>
              <a:ext cx="60" cy="0"/>
            </a:xfrm>
            <a:prstGeom prst="line">
              <a:avLst/>
            </a:prstGeom>
            <a:noFill/>
            <a:ln w="12700">
              <a:solidFill>
                <a:srgbClr xmlns:mc="http://schemas.openxmlformats.org/markup-compatibility/2006" xmlns:a14="http://schemas.microsoft.com/office/drawing/2010/main" val="0000FF" mc:Ignorable="a14" a14:legacySpreadsheetColorIndex="12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grpSp>
        <xdr:nvGrpSpPr>
          <xdr:cNvPr id="13" name="Group 245">
            <a:extLst>
              <a:ext uri="{FF2B5EF4-FFF2-40B4-BE49-F238E27FC236}">
                <a16:creationId xmlns:a16="http://schemas.microsoft.com/office/drawing/2014/main" id="{00000000-0008-0000-0400-00000D000000}"/>
              </a:ext>
            </a:extLst>
          </xdr:cNvPr>
          <xdr:cNvGrpSpPr>
            <a:grpSpLocks/>
          </xdr:cNvGrpSpPr>
        </xdr:nvGrpSpPr>
        <xdr:grpSpPr bwMode="auto">
          <a:xfrm rot="16200000">
            <a:off x="105" y="1240"/>
            <a:ext cx="60" cy="35"/>
            <a:chOff x="621" y="519"/>
            <a:chExt cx="60" cy="35"/>
          </a:xfrm>
        </xdr:grpSpPr>
        <xdr:sp macro="" textlink="">
          <xdr:nvSpPr>
            <xdr:cNvPr id="41" name="Line 246">
              <a:extLst>
                <a:ext uri="{FF2B5EF4-FFF2-40B4-BE49-F238E27FC236}">
                  <a16:creationId xmlns:a16="http://schemas.microsoft.com/office/drawing/2014/main" id="{00000000-0008-0000-0400-000029000000}"/>
                </a:ext>
              </a:extLst>
            </xdr:cNvPr>
            <xdr:cNvSpPr>
              <a:spLocks noChangeShapeType="1"/>
            </xdr:cNvSpPr>
          </xdr:nvSpPr>
          <xdr:spPr bwMode="auto">
            <a:xfrm rot="10800000" flipV="1">
              <a:off x="621" y="519"/>
              <a:ext cx="0" cy="35"/>
            </a:xfrm>
            <a:prstGeom prst="line">
              <a:avLst/>
            </a:prstGeom>
            <a:noFill/>
            <a:ln w="12700">
              <a:solidFill>
                <a:srgbClr xmlns:mc="http://schemas.openxmlformats.org/markup-compatibility/2006" xmlns:a14="http://schemas.microsoft.com/office/drawing/2010/main" val="0000FF" mc:Ignorable="a14" a14:legacySpreadsheetColorIndex="12"/>
              </a:solidFill>
              <a:round/>
              <a:headEnd type="stealth" w="med" len="med"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2" name="Line 247">
              <a:extLst>
                <a:ext uri="{FF2B5EF4-FFF2-40B4-BE49-F238E27FC236}">
                  <a16:creationId xmlns:a16="http://schemas.microsoft.com/office/drawing/2014/main" id="{00000000-0008-0000-0400-00002A000000}"/>
                </a:ext>
              </a:extLst>
            </xdr:cNvPr>
            <xdr:cNvSpPr>
              <a:spLocks noChangeShapeType="1"/>
            </xdr:cNvSpPr>
          </xdr:nvSpPr>
          <xdr:spPr bwMode="auto">
            <a:xfrm rot="10800000" flipH="1">
              <a:off x="621" y="554"/>
              <a:ext cx="60" cy="0"/>
            </a:xfrm>
            <a:prstGeom prst="line">
              <a:avLst/>
            </a:prstGeom>
            <a:noFill/>
            <a:ln w="12700">
              <a:solidFill>
                <a:srgbClr xmlns:mc="http://schemas.openxmlformats.org/markup-compatibility/2006" xmlns:a14="http://schemas.microsoft.com/office/drawing/2010/main" val="0000FF" mc:Ignorable="a14" a14:legacySpreadsheetColorIndex="12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grpSp>
        <xdr:nvGrpSpPr>
          <xdr:cNvPr id="14" name="Group 248">
            <a:extLst>
              <a:ext uri="{FF2B5EF4-FFF2-40B4-BE49-F238E27FC236}">
                <a16:creationId xmlns:a16="http://schemas.microsoft.com/office/drawing/2014/main" id="{00000000-0008-0000-0400-00000E000000}"/>
              </a:ext>
            </a:extLst>
          </xdr:cNvPr>
          <xdr:cNvGrpSpPr>
            <a:grpSpLocks/>
          </xdr:cNvGrpSpPr>
        </xdr:nvGrpSpPr>
        <xdr:grpSpPr bwMode="auto">
          <a:xfrm rot="5400000">
            <a:off x="286" y="1240"/>
            <a:ext cx="60" cy="36"/>
            <a:chOff x="462" y="212"/>
            <a:chExt cx="60" cy="36"/>
          </a:xfrm>
        </xdr:grpSpPr>
        <xdr:sp macro="" textlink="">
          <xdr:nvSpPr>
            <xdr:cNvPr id="39" name="Line 249">
              <a:extLst>
                <a:ext uri="{FF2B5EF4-FFF2-40B4-BE49-F238E27FC236}">
                  <a16:creationId xmlns:a16="http://schemas.microsoft.com/office/drawing/2014/main" id="{00000000-0008-0000-0400-000027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22" y="212"/>
              <a:ext cx="0" cy="36"/>
            </a:xfrm>
            <a:prstGeom prst="line">
              <a:avLst/>
            </a:prstGeom>
            <a:noFill/>
            <a:ln w="12700">
              <a:solidFill>
                <a:srgbClr xmlns:mc="http://schemas.openxmlformats.org/markup-compatibility/2006" xmlns:a14="http://schemas.microsoft.com/office/drawing/2010/main" val="0000FF" mc:Ignorable="a14" a14:legacySpreadsheetColorIndex="12"/>
              </a:solidFill>
              <a:round/>
              <a:headEnd type="stealth" w="med" len="med"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0" name="Line 250">
              <a:extLst>
                <a:ext uri="{FF2B5EF4-FFF2-40B4-BE49-F238E27FC236}">
                  <a16:creationId xmlns:a16="http://schemas.microsoft.com/office/drawing/2014/main" id="{00000000-0008-0000-0400-000028000000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462" y="248"/>
              <a:ext cx="60" cy="0"/>
            </a:xfrm>
            <a:prstGeom prst="line">
              <a:avLst/>
            </a:prstGeom>
            <a:noFill/>
            <a:ln w="12700">
              <a:solidFill>
                <a:srgbClr xmlns:mc="http://schemas.openxmlformats.org/markup-compatibility/2006" xmlns:a14="http://schemas.microsoft.com/office/drawing/2010/main" val="0000FF" mc:Ignorable="a14" a14:legacySpreadsheetColorIndex="12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sp macro="" textlink="">
        <xdr:nvSpPr>
          <xdr:cNvPr id="15" name="Line 251">
            <a:extLst>
              <a:ext uri="{FF2B5EF4-FFF2-40B4-BE49-F238E27FC236}">
                <a16:creationId xmlns:a16="http://schemas.microsoft.com/office/drawing/2014/main" id="{00000000-0008-0000-0400-00000F000000}"/>
              </a:ext>
            </a:extLst>
          </xdr:cNvPr>
          <xdr:cNvSpPr>
            <a:spLocks noChangeShapeType="1"/>
          </xdr:cNvSpPr>
        </xdr:nvSpPr>
        <xdr:spPr bwMode="auto">
          <a:xfrm>
            <a:off x="224" y="1543"/>
            <a:ext cx="0" cy="58"/>
          </a:xfrm>
          <a:prstGeom prst="line">
            <a:avLst/>
          </a:prstGeom>
          <a:noFill/>
          <a:ln w="12700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 type="stealth" w="med" len="med"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" name="Line 252">
            <a:extLst>
              <a:ext uri="{FF2B5EF4-FFF2-40B4-BE49-F238E27FC236}">
                <a16:creationId xmlns:a16="http://schemas.microsoft.com/office/drawing/2014/main" id="{00000000-0008-0000-0400-000010000000}"/>
              </a:ext>
            </a:extLst>
          </xdr:cNvPr>
          <xdr:cNvSpPr>
            <a:spLocks noChangeShapeType="1"/>
          </xdr:cNvSpPr>
        </xdr:nvSpPr>
        <xdr:spPr bwMode="auto">
          <a:xfrm>
            <a:off x="224" y="1229"/>
            <a:ext cx="0" cy="58"/>
          </a:xfrm>
          <a:prstGeom prst="line">
            <a:avLst/>
          </a:prstGeom>
          <a:noFill/>
          <a:ln w="12700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 type="stealth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grpSp>
        <xdr:nvGrpSpPr>
          <xdr:cNvPr id="17" name="Group 266">
            <a:extLst>
              <a:ext uri="{FF2B5EF4-FFF2-40B4-BE49-F238E27FC236}">
                <a16:creationId xmlns:a16="http://schemas.microsoft.com/office/drawing/2014/main" id="{00000000-0008-0000-0400-000011000000}"/>
              </a:ext>
            </a:extLst>
          </xdr:cNvPr>
          <xdr:cNvGrpSpPr>
            <a:grpSpLocks/>
          </xdr:cNvGrpSpPr>
        </xdr:nvGrpSpPr>
        <xdr:grpSpPr bwMode="auto">
          <a:xfrm>
            <a:off x="60" y="1303"/>
            <a:ext cx="326" cy="223"/>
            <a:chOff x="60" y="1303"/>
            <a:chExt cx="326" cy="223"/>
          </a:xfrm>
        </xdr:grpSpPr>
        <xdr:grpSp>
          <xdr:nvGrpSpPr>
            <xdr:cNvPr id="18" name="Group 264">
              <a:extLst>
                <a:ext uri="{FF2B5EF4-FFF2-40B4-BE49-F238E27FC236}">
                  <a16:creationId xmlns:a16="http://schemas.microsoft.com/office/drawing/2014/main" id="{00000000-0008-0000-0400-000012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93" y="1440"/>
              <a:ext cx="61" cy="86"/>
              <a:chOff x="193" y="1440"/>
              <a:chExt cx="61" cy="86"/>
            </a:xfrm>
          </xdr:grpSpPr>
          <xdr:sp macro="" textlink="">
            <xdr:nvSpPr>
              <xdr:cNvPr id="35" name="Line 218">
                <a:extLst>
                  <a:ext uri="{FF2B5EF4-FFF2-40B4-BE49-F238E27FC236}">
                    <a16:creationId xmlns:a16="http://schemas.microsoft.com/office/drawing/2014/main" id="{00000000-0008-0000-0400-00002300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 rot="5400000">
                <a:off x="211" y="1484"/>
                <a:ext cx="85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36" name="Line 219">
                <a:extLst>
                  <a:ext uri="{FF2B5EF4-FFF2-40B4-BE49-F238E27FC236}">
                    <a16:creationId xmlns:a16="http://schemas.microsoft.com/office/drawing/2014/main" id="{00000000-0008-0000-0400-00002400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 rot="5400000">
                <a:off x="150" y="1484"/>
                <a:ext cx="85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37" name="Line 220">
                <a:extLst>
                  <a:ext uri="{FF2B5EF4-FFF2-40B4-BE49-F238E27FC236}">
                    <a16:creationId xmlns:a16="http://schemas.microsoft.com/office/drawing/2014/main" id="{00000000-0008-0000-0400-00002500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 rot="5400000">
                <a:off x="209" y="1426"/>
                <a:ext cx="0" cy="30"/>
              </a:xfrm>
              <a:prstGeom prst="line">
                <a:avLst/>
              </a:prstGeom>
              <a:noFill/>
              <a:ln w="15875">
                <a:solidFill>
                  <a:srgbClr xmlns:mc="http://schemas.openxmlformats.org/markup-compatibility/2006" xmlns:a14="http://schemas.microsoft.com/office/drawing/2010/main" val="FFFFFF" mc:Ignorable="a14" a14:legacySpreadsheetColorIndex="9"/>
                </a:solidFill>
                <a:prstDash val="sysDot"/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38" name="Line 221">
                <a:extLst>
                  <a:ext uri="{FF2B5EF4-FFF2-40B4-BE49-F238E27FC236}">
                    <a16:creationId xmlns:a16="http://schemas.microsoft.com/office/drawing/2014/main" id="{00000000-0008-0000-0400-00002600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 rot="5400000" flipH="1">
                <a:off x="182" y="1482"/>
                <a:ext cx="83" cy="0"/>
              </a:xfrm>
              <a:prstGeom prst="line">
                <a:avLst/>
              </a:prstGeom>
              <a:noFill/>
              <a:ln w="15875">
                <a:solidFill>
                  <a:srgbClr xmlns:mc="http://schemas.openxmlformats.org/markup-compatibility/2006" xmlns:a14="http://schemas.microsoft.com/office/drawing/2010/main" val="FFFFFF" mc:Ignorable="a14" a14:legacySpreadsheetColorIndex="9"/>
                </a:solidFill>
                <a:prstDash val="dash"/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</xdr:grpSp>
        <xdr:grpSp>
          <xdr:nvGrpSpPr>
            <xdr:cNvPr id="19" name="Group 262">
              <a:extLst>
                <a:ext uri="{FF2B5EF4-FFF2-40B4-BE49-F238E27FC236}">
                  <a16:creationId xmlns:a16="http://schemas.microsoft.com/office/drawing/2014/main" id="{00000000-0008-0000-0400-000013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93" y="1303"/>
              <a:ext cx="61" cy="86"/>
              <a:chOff x="193" y="1303"/>
              <a:chExt cx="61" cy="86"/>
            </a:xfrm>
          </xdr:grpSpPr>
          <xdr:sp macro="" textlink="">
            <xdr:nvSpPr>
              <xdr:cNvPr id="31" name="Line 222">
                <a:extLst>
                  <a:ext uri="{FF2B5EF4-FFF2-40B4-BE49-F238E27FC236}">
                    <a16:creationId xmlns:a16="http://schemas.microsoft.com/office/drawing/2014/main" id="{00000000-0008-0000-0400-00001F00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 rot="5400000" flipH="1">
                <a:off x="211" y="1346"/>
                <a:ext cx="8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32" name="Line 223">
                <a:extLst>
                  <a:ext uri="{FF2B5EF4-FFF2-40B4-BE49-F238E27FC236}">
                    <a16:creationId xmlns:a16="http://schemas.microsoft.com/office/drawing/2014/main" id="{00000000-0008-0000-0400-00002000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 rot="5400000" flipH="1">
                <a:off x="150" y="1346"/>
                <a:ext cx="8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33" name="Line 224">
                <a:extLst>
                  <a:ext uri="{FF2B5EF4-FFF2-40B4-BE49-F238E27FC236}">
                    <a16:creationId xmlns:a16="http://schemas.microsoft.com/office/drawing/2014/main" id="{00000000-0008-0000-0400-00002100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 rot="5400000" flipH="1">
                <a:off x="238" y="1374"/>
                <a:ext cx="0" cy="29"/>
              </a:xfrm>
              <a:prstGeom prst="line">
                <a:avLst/>
              </a:prstGeom>
              <a:noFill/>
              <a:ln w="15875">
                <a:solidFill>
                  <a:srgbClr xmlns:mc="http://schemas.openxmlformats.org/markup-compatibility/2006" xmlns:a14="http://schemas.microsoft.com/office/drawing/2010/main" val="FFFFFF" mc:Ignorable="a14" a14:legacySpreadsheetColorIndex="9"/>
                </a:solidFill>
                <a:prstDash val="sysDot"/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34" name="Line 225">
                <a:extLst>
                  <a:ext uri="{FF2B5EF4-FFF2-40B4-BE49-F238E27FC236}">
                    <a16:creationId xmlns:a16="http://schemas.microsoft.com/office/drawing/2014/main" id="{00000000-0008-0000-0400-00002200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 rot="5400000">
                <a:off x="181" y="1347"/>
                <a:ext cx="85" cy="0"/>
              </a:xfrm>
              <a:prstGeom prst="line">
                <a:avLst/>
              </a:prstGeom>
              <a:noFill/>
              <a:ln w="15875">
                <a:solidFill>
                  <a:srgbClr xmlns:mc="http://schemas.openxmlformats.org/markup-compatibility/2006" xmlns:a14="http://schemas.microsoft.com/office/drawing/2010/main" val="FFFFFF" mc:Ignorable="a14" a14:legacySpreadsheetColorIndex="9"/>
                </a:solidFill>
                <a:prstDash val="dash"/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</xdr:grpSp>
        <xdr:sp macro="" textlink="">
          <xdr:nvSpPr>
            <xdr:cNvPr id="20" name="Oval 253">
              <a:extLst>
                <a:ext uri="{FF2B5EF4-FFF2-40B4-BE49-F238E27FC236}">
                  <a16:creationId xmlns:a16="http://schemas.microsoft.com/office/drawing/2014/main" id="{00000000-0008-0000-0400-000014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11" y="1402"/>
              <a:ext cx="25" cy="25"/>
            </a:xfrm>
            <a:prstGeom prst="ellipse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>
                <a:alpha val="50000"/>
              </a:srgbClr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</xdr:spPr>
        </xdr:sp>
        <xdr:grpSp>
          <xdr:nvGrpSpPr>
            <xdr:cNvPr id="21" name="Group 263">
              <a:extLst>
                <a:ext uri="{FF2B5EF4-FFF2-40B4-BE49-F238E27FC236}">
                  <a16:creationId xmlns:a16="http://schemas.microsoft.com/office/drawing/2014/main" id="{00000000-0008-0000-0400-000015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253" y="1389"/>
              <a:ext cx="133" cy="51"/>
              <a:chOff x="253" y="1389"/>
              <a:chExt cx="133" cy="51"/>
            </a:xfrm>
          </xdr:grpSpPr>
          <xdr:sp macro="" textlink="">
            <xdr:nvSpPr>
              <xdr:cNvPr id="27" name="Line 227">
                <a:extLst>
                  <a:ext uri="{FF2B5EF4-FFF2-40B4-BE49-F238E27FC236}">
                    <a16:creationId xmlns:a16="http://schemas.microsoft.com/office/drawing/2014/main" id="{00000000-0008-0000-0400-00001B00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 rot="5400000">
                <a:off x="320" y="1323"/>
                <a:ext cx="0" cy="132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28" name="Line 228">
                <a:extLst>
                  <a:ext uri="{FF2B5EF4-FFF2-40B4-BE49-F238E27FC236}">
                    <a16:creationId xmlns:a16="http://schemas.microsoft.com/office/drawing/2014/main" id="{00000000-0008-0000-0400-00001C00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 rot="5400000">
                <a:off x="320" y="1373"/>
                <a:ext cx="0" cy="133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29" name="Line 254">
                <a:extLst>
                  <a:ext uri="{FF2B5EF4-FFF2-40B4-BE49-F238E27FC236}">
                    <a16:creationId xmlns:a16="http://schemas.microsoft.com/office/drawing/2014/main" id="{00000000-0008-0000-0400-00001D00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 rot="5400000">
                <a:off x="319" y="1349"/>
                <a:ext cx="0" cy="132"/>
              </a:xfrm>
              <a:prstGeom prst="line">
                <a:avLst/>
              </a:prstGeom>
              <a:noFill/>
              <a:ln w="15875">
                <a:solidFill>
                  <a:srgbClr xmlns:mc="http://schemas.openxmlformats.org/markup-compatibility/2006" xmlns:a14="http://schemas.microsoft.com/office/drawing/2010/main" val="FFFFFF" mc:Ignorable="a14" a14:legacySpreadsheetColorIndex="9"/>
                </a:solidFill>
                <a:prstDash val="dash"/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30" name="Line 255">
                <a:extLst>
                  <a:ext uri="{FF2B5EF4-FFF2-40B4-BE49-F238E27FC236}">
                    <a16:creationId xmlns:a16="http://schemas.microsoft.com/office/drawing/2014/main" id="{00000000-0008-0000-0400-00001E00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 rot="10800000" flipH="1">
                <a:off x="254" y="1416"/>
                <a:ext cx="0" cy="23"/>
              </a:xfrm>
              <a:prstGeom prst="line">
                <a:avLst/>
              </a:prstGeom>
              <a:noFill/>
              <a:ln w="15875">
                <a:solidFill>
                  <a:srgbClr xmlns:mc="http://schemas.openxmlformats.org/markup-compatibility/2006" xmlns:a14="http://schemas.microsoft.com/office/drawing/2010/main" val="FFFFFF" mc:Ignorable="a14" a14:legacySpreadsheetColorIndex="9"/>
                </a:solidFill>
                <a:prstDash val="sysDot"/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</xdr:grpSp>
        <xdr:grpSp>
          <xdr:nvGrpSpPr>
            <xdr:cNvPr id="22" name="Group 265">
              <a:extLst>
                <a:ext uri="{FF2B5EF4-FFF2-40B4-BE49-F238E27FC236}">
                  <a16:creationId xmlns:a16="http://schemas.microsoft.com/office/drawing/2014/main" id="{00000000-0008-0000-0400-000016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60" y="1389"/>
              <a:ext cx="133" cy="51"/>
              <a:chOff x="60" y="1389"/>
              <a:chExt cx="133" cy="51"/>
            </a:xfrm>
          </xdr:grpSpPr>
          <xdr:sp macro="" textlink="">
            <xdr:nvSpPr>
              <xdr:cNvPr id="23" name="Line 226">
                <a:extLst>
                  <a:ext uri="{FF2B5EF4-FFF2-40B4-BE49-F238E27FC236}">
                    <a16:creationId xmlns:a16="http://schemas.microsoft.com/office/drawing/2014/main" id="{00000000-0008-0000-0400-00001700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 rot="5400000">
                <a:off x="126" y="1350"/>
                <a:ext cx="0" cy="132"/>
              </a:xfrm>
              <a:prstGeom prst="line">
                <a:avLst/>
              </a:prstGeom>
              <a:noFill/>
              <a:ln w="15875">
                <a:solidFill>
                  <a:srgbClr xmlns:mc="http://schemas.openxmlformats.org/markup-compatibility/2006" xmlns:a14="http://schemas.microsoft.com/office/drawing/2010/main" val="FFFFFF" mc:Ignorable="a14" a14:legacySpreadsheetColorIndex="9"/>
                </a:solidFill>
                <a:prstDash val="dash"/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24" name="Line 229">
                <a:extLst>
                  <a:ext uri="{FF2B5EF4-FFF2-40B4-BE49-F238E27FC236}">
                    <a16:creationId xmlns:a16="http://schemas.microsoft.com/office/drawing/2014/main" id="{00000000-0008-0000-0400-00001800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 rot="5400000">
                <a:off x="127" y="1373"/>
                <a:ext cx="0" cy="133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25" name="Line 230">
                <a:extLst>
                  <a:ext uri="{FF2B5EF4-FFF2-40B4-BE49-F238E27FC236}">
                    <a16:creationId xmlns:a16="http://schemas.microsoft.com/office/drawing/2014/main" id="{00000000-0008-0000-0400-00001900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 rot="16200000" flipV="1">
                <a:off x="127" y="1322"/>
                <a:ext cx="0" cy="133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26" name="Line 256">
                <a:extLst>
                  <a:ext uri="{FF2B5EF4-FFF2-40B4-BE49-F238E27FC236}">
                    <a16:creationId xmlns:a16="http://schemas.microsoft.com/office/drawing/2014/main" id="{00000000-0008-0000-0400-00001A00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 rot="10800000" flipH="1">
                <a:off x="193" y="1390"/>
                <a:ext cx="0" cy="23"/>
              </a:xfrm>
              <a:prstGeom prst="line">
                <a:avLst/>
              </a:prstGeom>
              <a:noFill/>
              <a:ln w="15875">
                <a:solidFill>
                  <a:srgbClr xmlns:mc="http://schemas.openxmlformats.org/markup-compatibility/2006" xmlns:a14="http://schemas.microsoft.com/office/drawing/2010/main" val="FFFFFF" mc:Ignorable="a14" a14:legacySpreadsheetColorIndex="9"/>
                </a:solidFill>
                <a:prstDash val="sysDot"/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</xdr:grpSp>
      </xdr:grp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11</xdr:row>
          <xdr:rowOff>0</xdr:rowOff>
        </xdr:from>
        <xdr:to>
          <xdr:col>5</xdr:col>
          <xdr:colOff>323850</xdr:colOff>
          <xdr:row>12</xdr:row>
          <xdr:rowOff>47625</xdr:rowOff>
        </xdr:to>
        <xdr:sp macro="" textlink="">
          <xdr:nvSpPr>
            <xdr:cNvPr id="2051" name="EndTime_Combo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4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12</xdr:row>
          <xdr:rowOff>123825</xdr:rowOff>
        </xdr:from>
        <xdr:to>
          <xdr:col>5</xdr:col>
          <xdr:colOff>228600</xdr:colOff>
          <xdr:row>14</xdr:row>
          <xdr:rowOff>38100</xdr:rowOff>
        </xdr:to>
        <xdr:sp macro="" textlink="">
          <xdr:nvSpPr>
            <xdr:cNvPr id="2052" name="Peak_Check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4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11</xdr:col>
      <xdr:colOff>314325</xdr:colOff>
      <xdr:row>24</xdr:row>
      <xdr:rowOff>57150</xdr:rowOff>
    </xdr:from>
    <xdr:to>
      <xdr:col>11</xdr:col>
      <xdr:colOff>314325</xdr:colOff>
      <xdr:row>28</xdr:row>
      <xdr:rowOff>123825</xdr:rowOff>
    </xdr:to>
    <xdr:sp macro="" textlink="">
      <xdr:nvSpPr>
        <xdr:cNvPr id="57" name="Line 370">
          <a:extLst>
            <a:ext uri="{FF2B5EF4-FFF2-40B4-BE49-F238E27FC236}">
              <a16:creationId xmlns:a16="http://schemas.microsoft.com/office/drawing/2014/main" id="{00000000-0008-0000-0400-000039000000}"/>
            </a:ext>
          </a:extLst>
        </xdr:cNvPr>
        <xdr:cNvSpPr>
          <a:spLocks noChangeShapeType="1"/>
        </xdr:cNvSpPr>
      </xdr:nvSpPr>
      <xdr:spPr bwMode="auto">
        <a:xfrm>
          <a:off x="6705600" y="3943350"/>
          <a:ext cx="0" cy="714375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 type="triangle" w="med" len="med"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A4F815-E59D-4257-A473-C934B6B11EA6}">
  <sheetPr codeName="Sheet2">
    <pageSetUpPr fitToPage="1"/>
  </sheetPr>
  <dimension ref="A1:AG45"/>
  <sheetViews>
    <sheetView tabSelected="1" zoomScale="75" workbookViewId="0"/>
  </sheetViews>
  <sheetFormatPr defaultRowHeight="12.75" x14ac:dyDescent="0.2"/>
  <cols>
    <col min="1" max="1" width="16.7109375" customWidth="1"/>
    <col min="2" max="42" width="8.7109375" customWidth="1"/>
  </cols>
  <sheetData>
    <row r="1" spans="1:33" ht="25.5" x14ac:dyDescent="0.35">
      <c r="A1" s="8" t="s">
        <v>42</v>
      </c>
    </row>
    <row r="3" spans="1:33" ht="15.75" x14ac:dyDescent="0.25">
      <c r="A3" s="21" t="s">
        <v>97</v>
      </c>
      <c r="B3" s="21"/>
      <c r="C3" s="21"/>
      <c r="D3" s="21"/>
      <c r="E3" s="21"/>
    </row>
    <row r="5" spans="1:33" x14ac:dyDescent="0.2">
      <c r="A5" s="7" t="s">
        <v>41</v>
      </c>
      <c r="B5" s="6" t="s">
        <v>40</v>
      </c>
    </row>
    <row r="7" spans="1:33" ht="15.75" x14ac:dyDescent="0.25">
      <c r="A7" s="5" t="s">
        <v>39</v>
      </c>
      <c r="B7" s="4" t="s">
        <v>38</v>
      </c>
    </row>
    <row r="9" spans="1:33" x14ac:dyDescent="0.2">
      <c r="B9" s="22" t="s">
        <v>37</v>
      </c>
      <c r="C9" s="23"/>
      <c r="D9" s="23"/>
      <c r="E9" s="23"/>
      <c r="F9" s="23"/>
      <c r="G9" s="23"/>
      <c r="H9" s="23"/>
      <c r="I9" s="24"/>
      <c r="J9" s="22" t="s">
        <v>36</v>
      </c>
      <c r="K9" s="23"/>
      <c r="L9" s="23"/>
      <c r="M9" s="23"/>
      <c r="N9" s="23"/>
      <c r="O9" s="23"/>
      <c r="P9" s="23"/>
      <c r="Q9" s="24"/>
      <c r="R9" s="22" t="s">
        <v>35</v>
      </c>
      <c r="S9" s="23"/>
      <c r="T9" s="23"/>
      <c r="U9" s="23"/>
      <c r="V9" s="23"/>
      <c r="W9" s="23"/>
      <c r="X9" s="23"/>
      <c r="Y9" s="24"/>
      <c r="Z9" s="22" t="s">
        <v>99</v>
      </c>
      <c r="AA9" s="23"/>
      <c r="AB9" s="23"/>
      <c r="AC9" s="23"/>
      <c r="AD9" s="23"/>
      <c r="AE9" s="23"/>
      <c r="AF9" s="23"/>
      <c r="AG9" s="24"/>
    </row>
    <row r="10" spans="1:33" x14ac:dyDescent="0.2">
      <c r="A10" s="3" t="s">
        <v>34</v>
      </c>
      <c r="B10" s="3" t="s">
        <v>33</v>
      </c>
      <c r="C10" s="3" t="s">
        <v>32</v>
      </c>
      <c r="D10" s="3" t="s">
        <v>31</v>
      </c>
      <c r="E10" s="3" t="s">
        <v>30</v>
      </c>
      <c r="F10" s="3" t="s">
        <v>29</v>
      </c>
      <c r="G10" s="3" t="s">
        <v>28</v>
      </c>
      <c r="H10" s="3" t="s">
        <v>27</v>
      </c>
      <c r="I10" s="1" t="s">
        <v>26</v>
      </c>
      <c r="J10" s="3" t="s">
        <v>33</v>
      </c>
      <c r="K10" s="3" t="s">
        <v>32</v>
      </c>
      <c r="L10" s="3" t="s">
        <v>31</v>
      </c>
      <c r="M10" s="3" t="s">
        <v>30</v>
      </c>
      <c r="N10" s="3" t="s">
        <v>29</v>
      </c>
      <c r="O10" s="3" t="s">
        <v>28</v>
      </c>
      <c r="P10" s="3" t="s">
        <v>27</v>
      </c>
      <c r="Q10" s="1" t="s">
        <v>26</v>
      </c>
      <c r="R10" s="3" t="s">
        <v>33</v>
      </c>
      <c r="S10" s="3" t="s">
        <v>32</v>
      </c>
      <c r="T10" s="3" t="s">
        <v>31</v>
      </c>
      <c r="U10" s="3" t="s">
        <v>30</v>
      </c>
      <c r="V10" s="3" t="s">
        <v>29</v>
      </c>
      <c r="W10" s="3" t="s">
        <v>28</v>
      </c>
      <c r="X10" s="3" t="s">
        <v>27</v>
      </c>
      <c r="Y10" s="1" t="s">
        <v>26</v>
      </c>
      <c r="Z10" s="3" t="s">
        <v>33</v>
      </c>
      <c r="AA10" s="3" t="s">
        <v>32</v>
      </c>
      <c r="AB10" s="3" t="s">
        <v>31</v>
      </c>
      <c r="AC10" s="3" t="s">
        <v>30</v>
      </c>
      <c r="AD10" s="3" t="s">
        <v>29</v>
      </c>
      <c r="AE10" s="3" t="s">
        <v>28</v>
      </c>
      <c r="AF10" s="3" t="s">
        <v>27</v>
      </c>
      <c r="AG10" s="1" t="s">
        <v>26</v>
      </c>
    </row>
    <row r="11" spans="1:33" x14ac:dyDescent="0.2">
      <c r="A11" s="3" t="s">
        <v>25</v>
      </c>
      <c r="B11" s="2">
        <v>1</v>
      </c>
      <c r="C11" s="2">
        <v>0</v>
      </c>
      <c r="D11" s="2">
        <v>5</v>
      </c>
      <c r="E11" s="2">
        <v>3</v>
      </c>
      <c r="F11" s="2">
        <v>0</v>
      </c>
      <c r="G11" s="2">
        <v>0</v>
      </c>
      <c r="H11" s="2">
        <v>0</v>
      </c>
      <c r="I11" s="1">
        <f t="shared" ref="I11:I25" si="0">SUM(B11:H11)</f>
        <v>9</v>
      </c>
      <c r="J11" s="2">
        <v>1</v>
      </c>
      <c r="K11" s="2">
        <v>0</v>
      </c>
      <c r="L11" s="2">
        <v>12</v>
      </c>
      <c r="M11" s="2">
        <v>3</v>
      </c>
      <c r="N11" s="2">
        <v>1</v>
      </c>
      <c r="O11" s="2">
        <v>0</v>
      </c>
      <c r="P11" s="2">
        <v>0</v>
      </c>
      <c r="Q11" s="1">
        <f t="shared" ref="Q11:Q25" si="1">SUM(J11:P11)</f>
        <v>17</v>
      </c>
      <c r="R11" s="2">
        <v>0</v>
      </c>
      <c r="S11" s="2">
        <v>0</v>
      </c>
      <c r="T11" s="2">
        <v>6</v>
      </c>
      <c r="U11" s="2">
        <v>0</v>
      </c>
      <c r="V11" s="2">
        <v>1</v>
      </c>
      <c r="W11" s="2">
        <v>0</v>
      </c>
      <c r="X11" s="2">
        <v>0</v>
      </c>
      <c r="Y11" s="1">
        <f t="shared" ref="Y11:Y25" si="2">SUM(R11:X11)</f>
        <v>7</v>
      </c>
      <c r="Z11" s="2">
        <v>0</v>
      </c>
      <c r="AA11" s="2">
        <v>0</v>
      </c>
      <c r="AB11" s="2">
        <v>0</v>
      </c>
      <c r="AC11" s="2">
        <v>0</v>
      </c>
      <c r="AD11" s="2">
        <v>1</v>
      </c>
      <c r="AE11" s="2">
        <v>0</v>
      </c>
      <c r="AF11" s="2">
        <v>0</v>
      </c>
      <c r="AG11" s="1">
        <f t="shared" ref="AG11:AG25" si="3">SUM(Z11:AF11)</f>
        <v>1</v>
      </c>
    </row>
    <row r="12" spans="1:33" x14ac:dyDescent="0.2">
      <c r="A12" s="3" t="s">
        <v>24</v>
      </c>
      <c r="B12" s="2">
        <v>0</v>
      </c>
      <c r="C12" s="2">
        <v>0</v>
      </c>
      <c r="D12" s="2">
        <v>5</v>
      </c>
      <c r="E12" s="2">
        <v>0</v>
      </c>
      <c r="F12" s="2">
        <v>1</v>
      </c>
      <c r="G12" s="2">
        <v>0</v>
      </c>
      <c r="H12" s="2">
        <v>0</v>
      </c>
      <c r="I12" s="1">
        <f t="shared" si="0"/>
        <v>6</v>
      </c>
      <c r="J12" s="2">
        <v>2</v>
      </c>
      <c r="K12" s="2">
        <v>0</v>
      </c>
      <c r="L12" s="2">
        <v>27</v>
      </c>
      <c r="M12" s="2">
        <v>3</v>
      </c>
      <c r="N12" s="2">
        <v>0</v>
      </c>
      <c r="O12" s="2">
        <v>0</v>
      </c>
      <c r="P12" s="2">
        <v>0</v>
      </c>
      <c r="Q12" s="1">
        <f t="shared" si="1"/>
        <v>32</v>
      </c>
      <c r="R12" s="2">
        <v>0</v>
      </c>
      <c r="S12" s="2">
        <v>0</v>
      </c>
      <c r="T12" s="2">
        <v>3</v>
      </c>
      <c r="U12" s="2">
        <v>1</v>
      </c>
      <c r="V12" s="2">
        <v>0</v>
      </c>
      <c r="W12" s="2">
        <v>0</v>
      </c>
      <c r="X12" s="2">
        <v>2</v>
      </c>
      <c r="Y12" s="1">
        <f t="shared" si="2"/>
        <v>6</v>
      </c>
      <c r="Z12" s="2">
        <v>0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1">
        <f t="shared" si="3"/>
        <v>0</v>
      </c>
    </row>
    <row r="13" spans="1:33" x14ac:dyDescent="0.2">
      <c r="A13" s="3" t="s">
        <v>23</v>
      </c>
      <c r="B13" s="2">
        <v>0</v>
      </c>
      <c r="C13" s="2">
        <v>0</v>
      </c>
      <c r="D13" s="2">
        <v>8</v>
      </c>
      <c r="E13" s="2">
        <v>0</v>
      </c>
      <c r="F13" s="2">
        <v>1</v>
      </c>
      <c r="G13" s="2">
        <v>0</v>
      </c>
      <c r="H13" s="2">
        <v>0</v>
      </c>
      <c r="I13" s="1">
        <f t="shared" si="0"/>
        <v>9</v>
      </c>
      <c r="J13" s="2">
        <v>0</v>
      </c>
      <c r="K13" s="2">
        <v>0</v>
      </c>
      <c r="L13" s="2">
        <v>23</v>
      </c>
      <c r="M13" s="2">
        <v>4</v>
      </c>
      <c r="N13" s="2">
        <v>0</v>
      </c>
      <c r="O13" s="2">
        <v>0</v>
      </c>
      <c r="P13" s="2">
        <v>0</v>
      </c>
      <c r="Q13" s="1">
        <f t="shared" si="1"/>
        <v>27</v>
      </c>
      <c r="R13" s="2">
        <v>0</v>
      </c>
      <c r="S13" s="2">
        <v>0</v>
      </c>
      <c r="T13" s="2">
        <v>3</v>
      </c>
      <c r="U13" s="2">
        <v>0</v>
      </c>
      <c r="V13" s="2">
        <v>0</v>
      </c>
      <c r="W13" s="2">
        <v>0</v>
      </c>
      <c r="X13" s="2">
        <v>1</v>
      </c>
      <c r="Y13" s="1">
        <f t="shared" si="2"/>
        <v>4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1">
        <f t="shared" si="3"/>
        <v>0</v>
      </c>
    </row>
    <row r="14" spans="1:33" x14ac:dyDescent="0.2">
      <c r="A14" s="3" t="s">
        <v>22</v>
      </c>
      <c r="B14" s="2">
        <v>0</v>
      </c>
      <c r="C14" s="2">
        <v>0</v>
      </c>
      <c r="D14" s="2">
        <v>10</v>
      </c>
      <c r="E14" s="2">
        <v>1</v>
      </c>
      <c r="F14" s="2">
        <v>0</v>
      </c>
      <c r="G14" s="2">
        <v>0</v>
      </c>
      <c r="H14" s="2">
        <v>0</v>
      </c>
      <c r="I14" s="1">
        <f t="shared" si="0"/>
        <v>11</v>
      </c>
      <c r="J14" s="2">
        <v>2</v>
      </c>
      <c r="K14" s="2">
        <v>0</v>
      </c>
      <c r="L14" s="2">
        <v>35</v>
      </c>
      <c r="M14" s="2">
        <v>8</v>
      </c>
      <c r="N14" s="2">
        <v>2</v>
      </c>
      <c r="O14" s="2">
        <v>0</v>
      </c>
      <c r="P14" s="2">
        <v>0</v>
      </c>
      <c r="Q14" s="1">
        <f t="shared" si="1"/>
        <v>47</v>
      </c>
      <c r="R14" s="2">
        <v>0</v>
      </c>
      <c r="S14" s="2">
        <v>0</v>
      </c>
      <c r="T14" s="2">
        <v>11</v>
      </c>
      <c r="U14" s="2">
        <v>3</v>
      </c>
      <c r="V14" s="2">
        <v>0</v>
      </c>
      <c r="W14" s="2">
        <v>0</v>
      </c>
      <c r="X14" s="2">
        <v>1</v>
      </c>
      <c r="Y14" s="1">
        <f t="shared" si="2"/>
        <v>15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1">
        <f t="shared" si="3"/>
        <v>0</v>
      </c>
    </row>
    <row r="15" spans="1:33" x14ac:dyDescent="0.2">
      <c r="A15" s="1" t="s">
        <v>1</v>
      </c>
      <c r="B15" s="1">
        <f t="shared" ref="B15:H15" si="4">SUM(B11:B14)</f>
        <v>1</v>
      </c>
      <c r="C15" s="1">
        <f t="shared" si="4"/>
        <v>0</v>
      </c>
      <c r="D15" s="1">
        <f t="shared" si="4"/>
        <v>28</v>
      </c>
      <c r="E15" s="1">
        <f t="shared" si="4"/>
        <v>4</v>
      </c>
      <c r="F15" s="1">
        <f t="shared" si="4"/>
        <v>2</v>
      </c>
      <c r="G15" s="1">
        <f t="shared" si="4"/>
        <v>0</v>
      </c>
      <c r="H15" s="1">
        <f t="shared" si="4"/>
        <v>0</v>
      </c>
      <c r="I15" s="1">
        <f t="shared" si="0"/>
        <v>35</v>
      </c>
      <c r="J15" s="1">
        <f t="shared" ref="J15:P15" si="5">SUM(J11:J14)</f>
        <v>5</v>
      </c>
      <c r="K15" s="1">
        <f t="shared" si="5"/>
        <v>0</v>
      </c>
      <c r="L15" s="1">
        <f t="shared" si="5"/>
        <v>97</v>
      </c>
      <c r="M15" s="1">
        <f t="shared" si="5"/>
        <v>18</v>
      </c>
      <c r="N15" s="1">
        <f t="shared" si="5"/>
        <v>3</v>
      </c>
      <c r="O15" s="1">
        <f t="shared" si="5"/>
        <v>0</v>
      </c>
      <c r="P15" s="1">
        <f t="shared" si="5"/>
        <v>0</v>
      </c>
      <c r="Q15" s="1">
        <f t="shared" si="1"/>
        <v>123</v>
      </c>
      <c r="R15" s="1">
        <f t="shared" ref="R15:X15" si="6">SUM(R11:R14)</f>
        <v>0</v>
      </c>
      <c r="S15" s="1">
        <f t="shared" si="6"/>
        <v>0</v>
      </c>
      <c r="T15" s="1">
        <f t="shared" si="6"/>
        <v>23</v>
      </c>
      <c r="U15" s="1">
        <f t="shared" si="6"/>
        <v>4</v>
      </c>
      <c r="V15" s="1">
        <f t="shared" si="6"/>
        <v>1</v>
      </c>
      <c r="W15" s="1">
        <f t="shared" si="6"/>
        <v>0</v>
      </c>
      <c r="X15" s="1">
        <f t="shared" si="6"/>
        <v>4</v>
      </c>
      <c r="Y15" s="1">
        <f t="shared" si="2"/>
        <v>32</v>
      </c>
      <c r="Z15" s="1">
        <f t="shared" ref="Z15" si="7">SUM(Z11:Z14)</f>
        <v>0</v>
      </c>
      <c r="AA15" s="1">
        <f t="shared" ref="AA15" si="8">SUM(AA11:AA14)</f>
        <v>0</v>
      </c>
      <c r="AB15" s="1">
        <f t="shared" ref="AB15" si="9">SUM(AB11:AB14)</f>
        <v>0</v>
      </c>
      <c r="AC15" s="1">
        <f t="shared" ref="AC15" si="10">SUM(AC11:AC14)</f>
        <v>0</v>
      </c>
      <c r="AD15" s="1">
        <f t="shared" ref="AD15" si="11">SUM(AD11:AD14)</f>
        <v>1</v>
      </c>
      <c r="AE15" s="1">
        <f t="shared" ref="AE15" si="12">SUM(AE11:AE14)</f>
        <v>0</v>
      </c>
      <c r="AF15" s="1">
        <f t="shared" ref="AF15" si="13">SUM(AF11:AF14)</f>
        <v>0</v>
      </c>
      <c r="AG15" s="1">
        <f t="shared" si="3"/>
        <v>1</v>
      </c>
    </row>
    <row r="16" spans="1:33" x14ac:dyDescent="0.2">
      <c r="A16" s="3" t="s">
        <v>21</v>
      </c>
      <c r="B16" s="2">
        <v>0</v>
      </c>
      <c r="C16" s="2">
        <v>0</v>
      </c>
      <c r="D16" s="2">
        <v>12</v>
      </c>
      <c r="E16" s="2">
        <v>2</v>
      </c>
      <c r="F16" s="2">
        <v>1</v>
      </c>
      <c r="G16" s="2">
        <v>0</v>
      </c>
      <c r="H16" s="2">
        <v>0</v>
      </c>
      <c r="I16" s="1">
        <f t="shared" si="0"/>
        <v>15</v>
      </c>
      <c r="J16" s="2">
        <v>1</v>
      </c>
      <c r="K16" s="2">
        <v>0</v>
      </c>
      <c r="L16" s="2">
        <v>46</v>
      </c>
      <c r="M16" s="2">
        <v>7</v>
      </c>
      <c r="N16" s="2">
        <v>2</v>
      </c>
      <c r="O16" s="2">
        <v>0</v>
      </c>
      <c r="P16" s="2">
        <v>0</v>
      </c>
      <c r="Q16" s="1">
        <f t="shared" si="1"/>
        <v>56</v>
      </c>
      <c r="R16" s="2">
        <v>0</v>
      </c>
      <c r="S16" s="2">
        <v>0</v>
      </c>
      <c r="T16" s="2">
        <v>14</v>
      </c>
      <c r="U16" s="2">
        <v>2</v>
      </c>
      <c r="V16" s="2">
        <v>0</v>
      </c>
      <c r="W16" s="2">
        <v>0</v>
      </c>
      <c r="X16" s="2">
        <v>1</v>
      </c>
      <c r="Y16" s="1">
        <f t="shared" si="2"/>
        <v>17</v>
      </c>
      <c r="Z16" s="2">
        <v>0</v>
      </c>
      <c r="AA16" s="2">
        <v>0</v>
      </c>
      <c r="AB16" s="2">
        <v>0</v>
      </c>
      <c r="AC16" s="2">
        <v>0</v>
      </c>
      <c r="AD16" s="2">
        <v>0</v>
      </c>
      <c r="AE16" s="2">
        <v>0</v>
      </c>
      <c r="AF16" s="2">
        <v>0</v>
      </c>
      <c r="AG16" s="1">
        <f t="shared" si="3"/>
        <v>0</v>
      </c>
    </row>
    <row r="17" spans="1:33" x14ac:dyDescent="0.2">
      <c r="A17" s="3" t="s">
        <v>20</v>
      </c>
      <c r="B17" s="2">
        <v>0</v>
      </c>
      <c r="C17" s="2">
        <v>0</v>
      </c>
      <c r="D17" s="2">
        <v>8</v>
      </c>
      <c r="E17" s="2">
        <v>2</v>
      </c>
      <c r="F17" s="2">
        <v>0</v>
      </c>
      <c r="G17" s="2">
        <v>0</v>
      </c>
      <c r="H17" s="2">
        <v>0</v>
      </c>
      <c r="I17" s="1">
        <f t="shared" si="0"/>
        <v>10</v>
      </c>
      <c r="J17" s="2">
        <v>1</v>
      </c>
      <c r="K17" s="2">
        <v>0</v>
      </c>
      <c r="L17" s="2">
        <v>33</v>
      </c>
      <c r="M17" s="2">
        <v>3</v>
      </c>
      <c r="N17" s="2">
        <v>0</v>
      </c>
      <c r="O17" s="2">
        <v>0</v>
      </c>
      <c r="P17" s="2">
        <v>0</v>
      </c>
      <c r="Q17" s="1">
        <f t="shared" si="1"/>
        <v>37</v>
      </c>
      <c r="R17" s="2">
        <v>0</v>
      </c>
      <c r="S17" s="2">
        <v>0</v>
      </c>
      <c r="T17" s="2">
        <v>14</v>
      </c>
      <c r="U17" s="2">
        <v>0</v>
      </c>
      <c r="V17" s="2">
        <v>1</v>
      </c>
      <c r="W17" s="2">
        <v>0</v>
      </c>
      <c r="X17" s="2">
        <v>1</v>
      </c>
      <c r="Y17" s="1">
        <f t="shared" si="2"/>
        <v>16</v>
      </c>
      <c r="Z17" s="2">
        <v>0</v>
      </c>
      <c r="AA17" s="2">
        <v>0</v>
      </c>
      <c r="AB17" s="2">
        <v>0</v>
      </c>
      <c r="AC17" s="2">
        <v>0</v>
      </c>
      <c r="AD17" s="2">
        <v>0</v>
      </c>
      <c r="AE17" s="2">
        <v>0</v>
      </c>
      <c r="AF17" s="2">
        <v>0</v>
      </c>
      <c r="AG17" s="1">
        <f t="shared" si="3"/>
        <v>0</v>
      </c>
    </row>
    <row r="18" spans="1:33" x14ac:dyDescent="0.2">
      <c r="A18" s="3" t="s">
        <v>19</v>
      </c>
      <c r="B18" s="2">
        <v>0</v>
      </c>
      <c r="C18" s="2">
        <v>0</v>
      </c>
      <c r="D18" s="2">
        <v>16</v>
      </c>
      <c r="E18" s="2">
        <v>2</v>
      </c>
      <c r="F18" s="2">
        <v>0</v>
      </c>
      <c r="G18" s="2">
        <v>0</v>
      </c>
      <c r="H18" s="2">
        <v>0</v>
      </c>
      <c r="I18" s="1">
        <f t="shared" si="0"/>
        <v>18</v>
      </c>
      <c r="J18" s="2">
        <v>0</v>
      </c>
      <c r="K18" s="2">
        <v>0</v>
      </c>
      <c r="L18" s="2">
        <v>52</v>
      </c>
      <c r="M18" s="2">
        <v>6</v>
      </c>
      <c r="N18" s="2">
        <v>0</v>
      </c>
      <c r="O18" s="2">
        <v>0</v>
      </c>
      <c r="P18" s="2">
        <v>0</v>
      </c>
      <c r="Q18" s="1">
        <f t="shared" si="1"/>
        <v>58</v>
      </c>
      <c r="R18" s="2">
        <v>0</v>
      </c>
      <c r="S18" s="2">
        <v>0</v>
      </c>
      <c r="T18" s="2">
        <v>15</v>
      </c>
      <c r="U18" s="2">
        <v>2</v>
      </c>
      <c r="V18" s="2">
        <v>0</v>
      </c>
      <c r="W18" s="2">
        <v>0</v>
      </c>
      <c r="X18" s="2">
        <v>2</v>
      </c>
      <c r="Y18" s="1">
        <f t="shared" si="2"/>
        <v>19</v>
      </c>
      <c r="Z18" s="2">
        <v>0</v>
      </c>
      <c r="AA18" s="2">
        <v>0</v>
      </c>
      <c r="AB18" s="2">
        <v>3</v>
      </c>
      <c r="AC18" s="2">
        <v>0</v>
      </c>
      <c r="AD18" s="2">
        <v>0</v>
      </c>
      <c r="AE18" s="2">
        <v>0</v>
      </c>
      <c r="AF18" s="2">
        <v>0</v>
      </c>
      <c r="AG18" s="1">
        <f t="shared" si="3"/>
        <v>3</v>
      </c>
    </row>
    <row r="19" spans="1:33" x14ac:dyDescent="0.2">
      <c r="A19" s="3" t="s">
        <v>18</v>
      </c>
      <c r="B19" s="2">
        <v>0</v>
      </c>
      <c r="C19" s="2">
        <v>0</v>
      </c>
      <c r="D19" s="2">
        <v>9</v>
      </c>
      <c r="E19" s="2">
        <v>2</v>
      </c>
      <c r="F19" s="2">
        <v>0</v>
      </c>
      <c r="G19" s="2">
        <v>0</v>
      </c>
      <c r="H19" s="2">
        <v>0</v>
      </c>
      <c r="I19" s="1">
        <f t="shared" si="0"/>
        <v>11</v>
      </c>
      <c r="J19" s="2">
        <v>0</v>
      </c>
      <c r="K19" s="2">
        <v>0</v>
      </c>
      <c r="L19" s="2">
        <v>50</v>
      </c>
      <c r="M19" s="2">
        <v>3</v>
      </c>
      <c r="N19" s="2">
        <v>0</v>
      </c>
      <c r="O19" s="2">
        <v>0</v>
      </c>
      <c r="P19" s="2">
        <v>0</v>
      </c>
      <c r="Q19" s="1">
        <f t="shared" si="1"/>
        <v>53</v>
      </c>
      <c r="R19" s="2">
        <v>0</v>
      </c>
      <c r="S19" s="2">
        <v>0</v>
      </c>
      <c r="T19" s="2">
        <v>15</v>
      </c>
      <c r="U19" s="2">
        <v>0</v>
      </c>
      <c r="V19" s="2">
        <v>0</v>
      </c>
      <c r="W19" s="2">
        <v>0</v>
      </c>
      <c r="X19" s="2">
        <v>1</v>
      </c>
      <c r="Y19" s="1">
        <f t="shared" si="2"/>
        <v>16</v>
      </c>
      <c r="Z19" s="2">
        <v>0</v>
      </c>
      <c r="AA19" s="2">
        <v>0</v>
      </c>
      <c r="AB19" s="2">
        <v>2</v>
      </c>
      <c r="AC19" s="2">
        <v>0</v>
      </c>
      <c r="AD19" s="2">
        <v>0</v>
      </c>
      <c r="AE19" s="2">
        <v>0</v>
      </c>
      <c r="AF19" s="2">
        <v>0</v>
      </c>
      <c r="AG19" s="1">
        <f t="shared" si="3"/>
        <v>2</v>
      </c>
    </row>
    <row r="20" spans="1:33" x14ac:dyDescent="0.2">
      <c r="A20" s="1" t="s">
        <v>1</v>
      </c>
      <c r="B20" s="1">
        <f t="shared" ref="B20:H20" si="14">SUM(B16:B19)</f>
        <v>0</v>
      </c>
      <c r="C20" s="1">
        <f t="shared" si="14"/>
        <v>0</v>
      </c>
      <c r="D20" s="1">
        <f t="shared" si="14"/>
        <v>45</v>
      </c>
      <c r="E20" s="1">
        <f t="shared" si="14"/>
        <v>8</v>
      </c>
      <c r="F20" s="1">
        <f t="shared" si="14"/>
        <v>1</v>
      </c>
      <c r="G20" s="1">
        <f t="shared" si="14"/>
        <v>0</v>
      </c>
      <c r="H20" s="1">
        <f t="shared" si="14"/>
        <v>0</v>
      </c>
      <c r="I20" s="1">
        <f t="shared" si="0"/>
        <v>54</v>
      </c>
      <c r="J20" s="1">
        <f t="shared" ref="J20:P20" si="15">SUM(J16:J19)</f>
        <v>2</v>
      </c>
      <c r="K20" s="1">
        <f t="shared" si="15"/>
        <v>0</v>
      </c>
      <c r="L20" s="1">
        <f t="shared" si="15"/>
        <v>181</v>
      </c>
      <c r="M20" s="1">
        <f t="shared" si="15"/>
        <v>19</v>
      </c>
      <c r="N20" s="1">
        <f t="shared" si="15"/>
        <v>2</v>
      </c>
      <c r="O20" s="1">
        <f t="shared" si="15"/>
        <v>0</v>
      </c>
      <c r="P20" s="1">
        <f t="shared" si="15"/>
        <v>0</v>
      </c>
      <c r="Q20" s="1">
        <f t="shared" si="1"/>
        <v>204</v>
      </c>
      <c r="R20" s="1">
        <f t="shared" ref="R20:X20" si="16">SUM(R16:R19)</f>
        <v>0</v>
      </c>
      <c r="S20" s="1">
        <f t="shared" si="16"/>
        <v>0</v>
      </c>
      <c r="T20" s="1">
        <f t="shared" si="16"/>
        <v>58</v>
      </c>
      <c r="U20" s="1">
        <f t="shared" si="16"/>
        <v>4</v>
      </c>
      <c r="V20" s="1">
        <f t="shared" si="16"/>
        <v>1</v>
      </c>
      <c r="W20" s="1">
        <f t="shared" si="16"/>
        <v>0</v>
      </c>
      <c r="X20" s="1">
        <f t="shared" si="16"/>
        <v>5</v>
      </c>
      <c r="Y20" s="1">
        <f t="shared" si="2"/>
        <v>68</v>
      </c>
      <c r="Z20" s="1">
        <f t="shared" ref="Z20" si="17">SUM(Z16:Z19)</f>
        <v>0</v>
      </c>
      <c r="AA20" s="1">
        <f t="shared" ref="AA20" si="18">SUM(AA16:AA19)</f>
        <v>0</v>
      </c>
      <c r="AB20" s="1">
        <f t="shared" ref="AB20" si="19">SUM(AB16:AB19)</f>
        <v>5</v>
      </c>
      <c r="AC20" s="1">
        <f t="shared" ref="AC20" si="20">SUM(AC16:AC19)</f>
        <v>0</v>
      </c>
      <c r="AD20" s="1">
        <f t="shared" ref="AD20" si="21">SUM(AD16:AD19)</f>
        <v>0</v>
      </c>
      <c r="AE20" s="1">
        <f t="shared" ref="AE20" si="22">SUM(AE16:AE19)</f>
        <v>0</v>
      </c>
      <c r="AF20" s="1">
        <f t="shared" ref="AF20" si="23">SUM(AF16:AF19)</f>
        <v>0</v>
      </c>
      <c r="AG20" s="1">
        <f t="shared" si="3"/>
        <v>5</v>
      </c>
    </row>
    <row r="21" spans="1:33" x14ac:dyDescent="0.2">
      <c r="A21" s="3" t="s">
        <v>17</v>
      </c>
      <c r="B21" s="2">
        <v>0</v>
      </c>
      <c r="C21" s="2">
        <v>0</v>
      </c>
      <c r="D21" s="2">
        <v>14</v>
      </c>
      <c r="E21" s="2">
        <v>2</v>
      </c>
      <c r="F21" s="2">
        <v>1</v>
      </c>
      <c r="G21" s="2">
        <v>0</v>
      </c>
      <c r="H21" s="2">
        <v>0</v>
      </c>
      <c r="I21" s="1">
        <f t="shared" si="0"/>
        <v>17</v>
      </c>
      <c r="J21" s="2">
        <v>0</v>
      </c>
      <c r="K21" s="2">
        <v>0</v>
      </c>
      <c r="L21" s="2">
        <v>32</v>
      </c>
      <c r="M21" s="2">
        <v>4</v>
      </c>
      <c r="N21" s="2">
        <v>1</v>
      </c>
      <c r="O21" s="2">
        <v>0</v>
      </c>
      <c r="P21" s="2">
        <v>0</v>
      </c>
      <c r="Q21" s="1">
        <f t="shared" si="1"/>
        <v>37</v>
      </c>
      <c r="R21" s="2">
        <v>0</v>
      </c>
      <c r="S21" s="2">
        <v>0</v>
      </c>
      <c r="T21" s="2">
        <v>5</v>
      </c>
      <c r="U21" s="2">
        <v>0</v>
      </c>
      <c r="V21" s="2">
        <v>0</v>
      </c>
      <c r="W21" s="2">
        <v>0</v>
      </c>
      <c r="X21" s="2">
        <v>1</v>
      </c>
      <c r="Y21" s="1">
        <f t="shared" si="2"/>
        <v>6</v>
      </c>
      <c r="Z21" s="2">
        <v>0</v>
      </c>
      <c r="AA21" s="2">
        <v>0</v>
      </c>
      <c r="AB21" s="2">
        <v>0</v>
      </c>
      <c r="AC21" s="2">
        <v>0</v>
      </c>
      <c r="AD21" s="2">
        <v>0</v>
      </c>
      <c r="AE21" s="2">
        <v>0</v>
      </c>
      <c r="AF21" s="2">
        <v>0</v>
      </c>
      <c r="AG21" s="1">
        <f t="shared" si="3"/>
        <v>0</v>
      </c>
    </row>
    <row r="22" spans="1:33" x14ac:dyDescent="0.2">
      <c r="A22" s="3" t="s">
        <v>16</v>
      </c>
      <c r="B22" s="2">
        <v>0</v>
      </c>
      <c r="C22" s="2">
        <v>0</v>
      </c>
      <c r="D22" s="2">
        <v>6</v>
      </c>
      <c r="E22" s="2">
        <v>3</v>
      </c>
      <c r="F22" s="2">
        <v>1</v>
      </c>
      <c r="G22" s="2">
        <v>0</v>
      </c>
      <c r="H22" s="2">
        <v>0</v>
      </c>
      <c r="I22" s="1">
        <f t="shared" si="0"/>
        <v>10</v>
      </c>
      <c r="J22" s="2">
        <v>0</v>
      </c>
      <c r="K22" s="2">
        <v>0</v>
      </c>
      <c r="L22" s="2">
        <v>32</v>
      </c>
      <c r="M22" s="2">
        <v>5</v>
      </c>
      <c r="N22" s="2">
        <v>1</v>
      </c>
      <c r="O22" s="2">
        <v>0</v>
      </c>
      <c r="P22" s="2">
        <v>0</v>
      </c>
      <c r="Q22" s="1">
        <f t="shared" si="1"/>
        <v>38</v>
      </c>
      <c r="R22" s="2">
        <v>0</v>
      </c>
      <c r="S22" s="2">
        <v>0</v>
      </c>
      <c r="T22" s="2">
        <v>12</v>
      </c>
      <c r="U22" s="2">
        <v>1</v>
      </c>
      <c r="V22" s="2">
        <v>0</v>
      </c>
      <c r="W22" s="2">
        <v>0</v>
      </c>
      <c r="X22" s="2">
        <v>1</v>
      </c>
      <c r="Y22" s="1">
        <f t="shared" si="2"/>
        <v>14</v>
      </c>
      <c r="Z22" s="2">
        <v>0</v>
      </c>
      <c r="AA22" s="2">
        <v>0</v>
      </c>
      <c r="AB22" s="2">
        <v>0</v>
      </c>
      <c r="AC22" s="2">
        <v>0</v>
      </c>
      <c r="AD22" s="2">
        <v>0</v>
      </c>
      <c r="AE22" s="2">
        <v>0</v>
      </c>
      <c r="AF22" s="2">
        <v>0</v>
      </c>
      <c r="AG22" s="1">
        <f t="shared" si="3"/>
        <v>0</v>
      </c>
    </row>
    <row r="23" spans="1:33" x14ac:dyDescent="0.2">
      <c r="A23" s="3" t="s">
        <v>15</v>
      </c>
      <c r="B23" s="2">
        <v>0</v>
      </c>
      <c r="C23" s="2">
        <v>0</v>
      </c>
      <c r="D23" s="2">
        <v>7</v>
      </c>
      <c r="E23" s="2">
        <v>1</v>
      </c>
      <c r="F23" s="2">
        <v>0</v>
      </c>
      <c r="G23" s="2">
        <v>0</v>
      </c>
      <c r="H23" s="2">
        <v>0</v>
      </c>
      <c r="I23" s="1">
        <f t="shared" si="0"/>
        <v>8</v>
      </c>
      <c r="J23" s="2">
        <v>0</v>
      </c>
      <c r="K23" s="2">
        <v>0</v>
      </c>
      <c r="L23" s="2">
        <v>21</v>
      </c>
      <c r="M23" s="2">
        <v>2</v>
      </c>
      <c r="N23" s="2">
        <v>2</v>
      </c>
      <c r="O23" s="2">
        <v>0</v>
      </c>
      <c r="P23" s="2">
        <v>1</v>
      </c>
      <c r="Q23" s="1">
        <f t="shared" si="1"/>
        <v>26</v>
      </c>
      <c r="R23" s="2">
        <v>0</v>
      </c>
      <c r="S23" s="2">
        <v>0</v>
      </c>
      <c r="T23" s="2">
        <v>8</v>
      </c>
      <c r="U23" s="2">
        <v>1</v>
      </c>
      <c r="V23" s="2">
        <v>0</v>
      </c>
      <c r="W23" s="2">
        <v>0</v>
      </c>
      <c r="X23" s="2">
        <v>2</v>
      </c>
      <c r="Y23" s="1">
        <f t="shared" si="2"/>
        <v>11</v>
      </c>
      <c r="Z23" s="2">
        <v>0</v>
      </c>
      <c r="AA23" s="2">
        <v>0</v>
      </c>
      <c r="AB23" s="2">
        <v>0</v>
      </c>
      <c r="AC23" s="2">
        <v>0</v>
      </c>
      <c r="AD23" s="2">
        <v>0</v>
      </c>
      <c r="AE23" s="2">
        <v>0</v>
      </c>
      <c r="AF23" s="2">
        <v>0</v>
      </c>
      <c r="AG23" s="1">
        <f t="shared" si="3"/>
        <v>0</v>
      </c>
    </row>
    <row r="24" spans="1:33" x14ac:dyDescent="0.2">
      <c r="A24" s="3" t="s">
        <v>14</v>
      </c>
      <c r="B24" s="2">
        <v>0</v>
      </c>
      <c r="C24" s="2">
        <v>0</v>
      </c>
      <c r="D24" s="2">
        <v>5</v>
      </c>
      <c r="E24" s="2">
        <v>1</v>
      </c>
      <c r="F24" s="2">
        <v>1</v>
      </c>
      <c r="G24" s="2">
        <v>0</v>
      </c>
      <c r="H24" s="2">
        <v>0</v>
      </c>
      <c r="I24" s="1">
        <f t="shared" si="0"/>
        <v>7</v>
      </c>
      <c r="J24" s="2">
        <v>0</v>
      </c>
      <c r="K24" s="2">
        <v>0</v>
      </c>
      <c r="L24" s="2">
        <v>21</v>
      </c>
      <c r="M24" s="2">
        <v>7</v>
      </c>
      <c r="N24" s="2">
        <v>1</v>
      </c>
      <c r="O24" s="2">
        <v>0</v>
      </c>
      <c r="P24" s="2">
        <v>0</v>
      </c>
      <c r="Q24" s="1">
        <f t="shared" si="1"/>
        <v>29</v>
      </c>
      <c r="R24" s="2">
        <v>0</v>
      </c>
      <c r="S24" s="2">
        <v>0</v>
      </c>
      <c r="T24" s="2">
        <v>10</v>
      </c>
      <c r="U24" s="2">
        <v>1</v>
      </c>
      <c r="V24" s="2">
        <v>0</v>
      </c>
      <c r="W24" s="2">
        <v>0</v>
      </c>
      <c r="X24" s="2">
        <v>2</v>
      </c>
      <c r="Y24" s="1">
        <f t="shared" si="2"/>
        <v>13</v>
      </c>
      <c r="Z24" s="2">
        <v>0</v>
      </c>
      <c r="AA24" s="2">
        <v>0</v>
      </c>
      <c r="AB24" s="2">
        <v>0</v>
      </c>
      <c r="AC24" s="2">
        <v>0</v>
      </c>
      <c r="AD24" s="2">
        <v>0</v>
      </c>
      <c r="AE24" s="2">
        <v>0</v>
      </c>
      <c r="AF24" s="2">
        <v>0</v>
      </c>
      <c r="AG24" s="1">
        <f t="shared" si="3"/>
        <v>0</v>
      </c>
    </row>
    <row r="25" spans="1:33" x14ac:dyDescent="0.2">
      <c r="A25" s="1" t="s">
        <v>1</v>
      </c>
      <c r="B25" s="1">
        <f t="shared" ref="B25:H25" si="24">SUM(B21:B24)</f>
        <v>0</v>
      </c>
      <c r="C25" s="1">
        <f t="shared" si="24"/>
        <v>0</v>
      </c>
      <c r="D25" s="1">
        <f t="shared" si="24"/>
        <v>32</v>
      </c>
      <c r="E25" s="1">
        <f t="shared" si="24"/>
        <v>7</v>
      </c>
      <c r="F25" s="1">
        <f t="shared" si="24"/>
        <v>3</v>
      </c>
      <c r="G25" s="1">
        <f t="shared" si="24"/>
        <v>0</v>
      </c>
      <c r="H25" s="1">
        <f t="shared" si="24"/>
        <v>0</v>
      </c>
      <c r="I25" s="1">
        <f t="shared" si="0"/>
        <v>42</v>
      </c>
      <c r="J25" s="1">
        <f t="shared" ref="J25:P25" si="25">SUM(J21:J24)</f>
        <v>0</v>
      </c>
      <c r="K25" s="1">
        <f t="shared" si="25"/>
        <v>0</v>
      </c>
      <c r="L25" s="1">
        <f t="shared" si="25"/>
        <v>106</v>
      </c>
      <c r="M25" s="1">
        <f t="shared" si="25"/>
        <v>18</v>
      </c>
      <c r="N25" s="1">
        <f t="shared" si="25"/>
        <v>5</v>
      </c>
      <c r="O25" s="1">
        <f t="shared" si="25"/>
        <v>0</v>
      </c>
      <c r="P25" s="1">
        <f t="shared" si="25"/>
        <v>1</v>
      </c>
      <c r="Q25" s="1">
        <f t="shared" si="1"/>
        <v>130</v>
      </c>
      <c r="R25" s="1">
        <f t="shared" ref="R25:X25" si="26">SUM(R21:R24)</f>
        <v>0</v>
      </c>
      <c r="S25" s="1">
        <f t="shared" si="26"/>
        <v>0</v>
      </c>
      <c r="T25" s="1">
        <f t="shared" si="26"/>
        <v>35</v>
      </c>
      <c r="U25" s="1">
        <f t="shared" si="26"/>
        <v>3</v>
      </c>
      <c r="V25" s="1">
        <f t="shared" si="26"/>
        <v>0</v>
      </c>
      <c r="W25" s="1">
        <f t="shared" si="26"/>
        <v>0</v>
      </c>
      <c r="X25" s="1">
        <f t="shared" si="26"/>
        <v>6</v>
      </c>
      <c r="Y25" s="1">
        <f t="shared" si="2"/>
        <v>44</v>
      </c>
      <c r="Z25" s="1">
        <f t="shared" ref="Z25" si="27">SUM(Z21:Z24)</f>
        <v>0</v>
      </c>
      <c r="AA25" s="1">
        <f t="shared" ref="AA25" si="28">SUM(AA21:AA24)</f>
        <v>0</v>
      </c>
      <c r="AB25" s="1">
        <f t="shared" ref="AB25" si="29">SUM(AB21:AB24)</f>
        <v>0</v>
      </c>
      <c r="AC25" s="1">
        <f t="shared" ref="AC25" si="30">SUM(AC21:AC24)</f>
        <v>0</v>
      </c>
      <c r="AD25" s="1">
        <f t="shared" ref="AD25" si="31">SUM(AD21:AD24)</f>
        <v>0</v>
      </c>
      <c r="AE25" s="1">
        <f t="shared" ref="AE25" si="32">SUM(AE21:AE24)</f>
        <v>0</v>
      </c>
      <c r="AF25" s="1">
        <f t="shared" ref="AF25" si="33">SUM(AF21:AF24)</f>
        <v>0</v>
      </c>
      <c r="AG25" s="1">
        <f t="shared" si="3"/>
        <v>0</v>
      </c>
    </row>
    <row r="27" spans="1:33" x14ac:dyDescent="0.2">
      <c r="A27" s="1" t="s">
        <v>0</v>
      </c>
      <c r="B27" s="1">
        <f t="shared" ref="B27:Y27" si="34">SUM(B25,B20,B15)</f>
        <v>1</v>
      </c>
      <c r="C27" s="1">
        <f t="shared" si="34"/>
        <v>0</v>
      </c>
      <c r="D27" s="1">
        <f t="shared" si="34"/>
        <v>105</v>
      </c>
      <c r="E27" s="1">
        <f t="shared" si="34"/>
        <v>19</v>
      </c>
      <c r="F27" s="1">
        <f t="shared" si="34"/>
        <v>6</v>
      </c>
      <c r="G27" s="1">
        <f t="shared" si="34"/>
        <v>0</v>
      </c>
      <c r="H27" s="1">
        <f t="shared" si="34"/>
        <v>0</v>
      </c>
      <c r="I27" s="1">
        <f t="shared" si="34"/>
        <v>131</v>
      </c>
      <c r="J27" s="1">
        <f t="shared" si="34"/>
        <v>7</v>
      </c>
      <c r="K27" s="1">
        <f t="shared" si="34"/>
        <v>0</v>
      </c>
      <c r="L27" s="1">
        <f t="shared" si="34"/>
        <v>384</v>
      </c>
      <c r="M27" s="1">
        <f t="shared" si="34"/>
        <v>55</v>
      </c>
      <c r="N27" s="1">
        <f t="shared" si="34"/>
        <v>10</v>
      </c>
      <c r="O27" s="1">
        <f t="shared" si="34"/>
        <v>0</v>
      </c>
      <c r="P27" s="1">
        <f t="shared" si="34"/>
        <v>1</v>
      </c>
      <c r="Q27" s="1">
        <f t="shared" si="34"/>
        <v>457</v>
      </c>
      <c r="R27" s="1">
        <f t="shared" si="34"/>
        <v>0</v>
      </c>
      <c r="S27" s="1">
        <f t="shared" si="34"/>
        <v>0</v>
      </c>
      <c r="T27" s="1">
        <f t="shared" si="34"/>
        <v>116</v>
      </c>
      <c r="U27" s="1">
        <f t="shared" si="34"/>
        <v>11</v>
      </c>
      <c r="V27" s="1">
        <f t="shared" si="34"/>
        <v>2</v>
      </c>
      <c r="W27" s="1">
        <f t="shared" si="34"/>
        <v>0</v>
      </c>
      <c r="X27" s="1">
        <f t="shared" si="34"/>
        <v>15</v>
      </c>
      <c r="Y27" s="1">
        <f t="shared" si="34"/>
        <v>144</v>
      </c>
      <c r="Z27" s="1">
        <f t="shared" ref="Z27:AG27" si="35">SUM(Z25,Z20,Z15)</f>
        <v>0</v>
      </c>
      <c r="AA27" s="1">
        <f t="shared" si="35"/>
        <v>0</v>
      </c>
      <c r="AB27" s="1">
        <f t="shared" si="35"/>
        <v>5</v>
      </c>
      <c r="AC27" s="1">
        <f t="shared" si="35"/>
        <v>0</v>
      </c>
      <c r="AD27" s="1">
        <f t="shared" si="35"/>
        <v>1</v>
      </c>
      <c r="AE27" s="1">
        <f t="shared" si="35"/>
        <v>0</v>
      </c>
      <c r="AF27" s="1">
        <f t="shared" si="35"/>
        <v>0</v>
      </c>
      <c r="AG27" s="1">
        <f t="shared" si="35"/>
        <v>6</v>
      </c>
    </row>
    <row r="29" spans="1:33" x14ac:dyDescent="0.2">
      <c r="A29" s="3" t="s">
        <v>13</v>
      </c>
      <c r="B29" s="2">
        <v>0</v>
      </c>
      <c r="C29" s="2">
        <v>0</v>
      </c>
      <c r="D29" s="2">
        <v>14</v>
      </c>
      <c r="E29" s="2">
        <v>2</v>
      </c>
      <c r="F29" s="2">
        <v>0</v>
      </c>
      <c r="G29" s="2">
        <v>0</v>
      </c>
      <c r="H29" s="2">
        <v>0</v>
      </c>
      <c r="I29" s="1">
        <f t="shared" ref="I29:I43" si="36">SUM(B29:H29)</f>
        <v>16</v>
      </c>
      <c r="J29" s="2">
        <v>0</v>
      </c>
      <c r="K29" s="2">
        <v>0</v>
      </c>
      <c r="L29" s="2">
        <v>47</v>
      </c>
      <c r="M29" s="2">
        <v>5</v>
      </c>
      <c r="N29" s="2">
        <v>0</v>
      </c>
      <c r="O29" s="2">
        <v>0</v>
      </c>
      <c r="P29" s="2">
        <v>0</v>
      </c>
      <c r="Q29" s="1">
        <f t="shared" ref="Q29:Q43" si="37">SUM(J29:P29)</f>
        <v>52</v>
      </c>
      <c r="R29" s="2">
        <v>0</v>
      </c>
      <c r="S29" s="2">
        <v>0</v>
      </c>
      <c r="T29" s="2">
        <v>18</v>
      </c>
      <c r="U29" s="2">
        <v>1</v>
      </c>
      <c r="V29" s="2">
        <v>0</v>
      </c>
      <c r="W29" s="2">
        <v>0</v>
      </c>
      <c r="X29" s="2">
        <v>3</v>
      </c>
      <c r="Y29" s="1">
        <f t="shared" ref="Y29:Y43" si="38">SUM(R29:X29)</f>
        <v>22</v>
      </c>
      <c r="Z29" s="2">
        <v>0</v>
      </c>
      <c r="AA29" s="2">
        <v>0</v>
      </c>
      <c r="AB29" s="2">
        <v>0</v>
      </c>
      <c r="AC29" s="2">
        <v>0</v>
      </c>
      <c r="AD29" s="2">
        <v>0</v>
      </c>
      <c r="AE29" s="2">
        <v>0</v>
      </c>
      <c r="AF29" s="2">
        <v>0</v>
      </c>
      <c r="AG29" s="1">
        <f t="shared" ref="AG29:AG43" si="39">SUM(Z29:AF29)</f>
        <v>0</v>
      </c>
    </row>
    <row r="30" spans="1:33" x14ac:dyDescent="0.2">
      <c r="A30" s="3" t="s">
        <v>12</v>
      </c>
      <c r="B30" s="2">
        <v>1</v>
      </c>
      <c r="C30" s="2">
        <v>0</v>
      </c>
      <c r="D30" s="2">
        <v>17</v>
      </c>
      <c r="E30" s="2">
        <v>3</v>
      </c>
      <c r="F30" s="2">
        <v>0</v>
      </c>
      <c r="G30" s="2">
        <v>0</v>
      </c>
      <c r="H30" s="2">
        <v>0</v>
      </c>
      <c r="I30" s="1">
        <f t="shared" si="36"/>
        <v>21</v>
      </c>
      <c r="J30" s="2">
        <v>0</v>
      </c>
      <c r="K30" s="2">
        <v>1</v>
      </c>
      <c r="L30" s="2">
        <v>28</v>
      </c>
      <c r="M30" s="2">
        <v>3</v>
      </c>
      <c r="N30" s="2">
        <v>0</v>
      </c>
      <c r="O30" s="2">
        <v>0</v>
      </c>
      <c r="P30" s="2">
        <v>0</v>
      </c>
      <c r="Q30" s="1">
        <f t="shared" si="37"/>
        <v>32</v>
      </c>
      <c r="R30" s="2">
        <v>0</v>
      </c>
      <c r="S30" s="2">
        <v>0</v>
      </c>
      <c r="T30" s="2">
        <v>8</v>
      </c>
      <c r="U30" s="2">
        <v>2</v>
      </c>
      <c r="V30" s="2">
        <v>0</v>
      </c>
      <c r="W30" s="2">
        <v>0</v>
      </c>
      <c r="X30" s="2">
        <v>1</v>
      </c>
      <c r="Y30" s="1">
        <f t="shared" si="38"/>
        <v>11</v>
      </c>
      <c r="Z30" s="2">
        <v>0</v>
      </c>
      <c r="AA30" s="2">
        <v>0</v>
      </c>
      <c r="AB30" s="2">
        <v>1</v>
      </c>
      <c r="AC30" s="2">
        <v>0</v>
      </c>
      <c r="AD30" s="2">
        <v>0</v>
      </c>
      <c r="AE30" s="2">
        <v>0</v>
      </c>
      <c r="AF30" s="2">
        <v>0</v>
      </c>
      <c r="AG30" s="1">
        <f t="shared" si="39"/>
        <v>1</v>
      </c>
    </row>
    <row r="31" spans="1:33" x14ac:dyDescent="0.2">
      <c r="A31" s="3" t="s">
        <v>11</v>
      </c>
      <c r="B31" s="2">
        <v>0</v>
      </c>
      <c r="C31" s="2">
        <v>0</v>
      </c>
      <c r="D31" s="2">
        <v>21</v>
      </c>
      <c r="E31" s="2">
        <v>0</v>
      </c>
      <c r="F31" s="2">
        <v>1</v>
      </c>
      <c r="G31" s="2">
        <v>0</v>
      </c>
      <c r="H31" s="2">
        <v>0</v>
      </c>
      <c r="I31" s="1">
        <f t="shared" si="36"/>
        <v>22</v>
      </c>
      <c r="J31" s="2">
        <v>0</v>
      </c>
      <c r="K31" s="2">
        <v>0</v>
      </c>
      <c r="L31" s="2">
        <v>40</v>
      </c>
      <c r="M31" s="2">
        <v>7</v>
      </c>
      <c r="N31" s="2">
        <v>1</v>
      </c>
      <c r="O31" s="2">
        <v>0</v>
      </c>
      <c r="P31" s="2">
        <v>1</v>
      </c>
      <c r="Q31" s="1">
        <f t="shared" si="37"/>
        <v>49</v>
      </c>
      <c r="R31" s="2">
        <v>0</v>
      </c>
      <c r="S31" s="2">
        <v>0</v>
      </c>
      <c r="T31" s="2">
        <v>7</v>
      </c>
      <c r="U31" s="2">
        <v>0</v>
      </c>
      <c r="V31" s="2">
        <v>0</v>
      </c>
      <c r="W31" s="2">
        <v>0</v>
      </c>
      <c r="X31" s="2">
        <v>1</v>
      </c>
      <c r="Y31" s="1">
        <f t="shared" si="38"/>
        <v>8</v>
      </c>
      <c r="Z31" s="2">
        <v>0</v>
      </c>
      <c r="AA31" s="2">
        <v>0</v>
      </c>
      <c r="AB31" s="2">
        <v>0</v>
      </c>
      <c r="AC31" s="2">
        <v>0</v>
      </c>
      <c r="AD31" s="2">
        <v>0</v>
      </c>
      <c r="AE31" s="2">
        <v>0</v>
      </c>
      <c r="AF31" s="2">
        <v>0</v>
      </c>
      <c r="AG31" s="1">
        <f t="shared" si="39"/>
        <v>0</v>
      </c>
    </row>
    <row r="32" spans="1:33" x14ac:dyDescent="0.2">
      <c r="A32" s="3" t="s">
        <v>10</v>
      </c>
      <c r="B32" s="2">
        <v>0</v>
      </c>
      <c r="C32" s="2">
        <v>0</v>
      </c>
      <c r="D32" s="2">
        <v>8</v>
      </c>
      <c r="E32" s="2">
        <v>3</v>
      </c>
      <c r="F32" s="2">
        <v>1</v>
      </c>
      <c r="G32" s="2">
        <v>0</v>
      </c>
      <c r="H32" s="2">
        <v>0</v>
      </c>
      <c r="I32" s="1">
        <f t="shared" si="36"/>
        <v>12</v>
      </c>
      <c r="J32" s="2">
        <v>1</v>
      </c>
      <c r="K32" s="2">
        <v>0</v>
      </c>
      <c r="L32" s="2">
        <v>39</v>
      </c>
      <c r="M32" s="2">
        <v>6</v>
      </c>
      <c r="N32" s="2">
        <v>2</v>
      </c>
      <c r="O32" s="2">
        <v>0</v>
      </c>
      <c r="P32" s="2">
        <v>2</v>
      </c>
      <c r="Q32" s="1">
        <f t="shared" si="37"/>
        <v>50</v>
      </c>
      <c r="R32" s="2">
        <v>0</v>
      </c>
      <c r="S32" s="2">
        <v>0</v>
      </c>
      <c r="T32" s="2">
        <v>10</v>
      </c>
      <c r="U32" s="2">
        <v>1</v>
      </c>
      <c r="V32" s="2">
        <v>0</v>
      </c>
      <c r="W32" s="2">
        <v>0</v>
      </c>
      <c r="X32" s="2">
        <v>0</v>
      </c>
      <c r="Y32" s="1">
        <f t="shared" si="38"/>
        <v>11</v>
      </c>
      <c r="Z32" s="2">
        <v>0</v>
      </c>
      <c r="AA32" s="2">
        <v>0</v>
      </c>
      <c r="AB32" s="2">
        <v>1</v>
      </c>
      <c r="AC32" s="2">
        <v>0</v>
      </c>
      <c r="AD32" s="2">
        <v>0</v>
      </c>
      <c r="AE32" s="2">
        <v>0</v>
      </c>
      <c r="AF32" s="2">
        <v>0</v>
      </c>
      <c r="AG32" s="1">
        <f t="shared" si="39"/>
        <v>1</v>
      </c>
    </row>
    <row r="33" spans="1:33" x14ac:dyDescent="0.2">
      <c r="A33" s="1" t="s">
        <v>1</v>
      </c>
      <c r="B33" s="1">
        <f t="shared" ref="B33:H33" si="40">SUM(B29:B32)</f>
        <v>1</v>
      </c>
      <c r="C33" s="1">
        <f t="shared" si="40"/>
        <v>0</v>
      </c>
      <c r="D33" s="1">
        <f t="shared" si="40"/>
        <v>60</v>
      </c>
      <c r="E33" s="1">
        <f t="shared" si="40"/>
        <v>8</v>
      </c>
      <c r="F33" s="1">
        <f t="shared" si="40"/>
        <v>2</v>
      </c>
      <c r="G33" s="1">
        <f t="shared" si="40"/>
        <v>0</v>
      </c>
      <c r="H33" s="1">
        <f t="shared" si="40"/>
        <v>0</v>
      </c>
      <c r="I33" s="1">
        <f t="shared" si="36"/>
        <v>71</v>
      </c>
      <c r="J33" s="1">
        <f t="shared" ref="J33:P33" si="41">SUM(J29:J32)</f>
        <v>1</v>
      </c>
      <c r="K33" s="1">
        <f t="shared" si="41"/>
        <v>1</v>
      </c>
      <c r="L33" s="1">
        <f t="shared" si="41"/>
        <v>154</v>
      </c>
      <c r="M33" s="1">
        <f t="shared" si="41"/>
        <v>21</v>
      </c>
      <c r="N33" s="1">
        <f t="shared" si="41"/>
        <v>3</v>
      </c>
      <c r="O33" s="1">
        <f t="shared" si="41"/>
        <v>0</v>
      </c>
      <c r="P33" s="1">
        <f t="shared" si="41"/>
        <v>3</v>
      </c>
      <c r="Q33" s="1">
        <f t="shared" si="37"/>
        <v>183</v>
      </c>
      <c r="R33" s="1">
        <f t="shared" ref="R33:X33" si="42">SUM(R29:R32)</f>
        <v>0</v>
      </c>
      <c r="S33" s="1">
        <f t="shared" si="42"/>
        <v>0</v>
      </c>
      <c r="T33" s="1">
        <f t="shared" si="42"/>
        <v>43</v>
      </c>
      <c r="U33" s="1">
        <f t="shared" si="42"/>
        <v>4</v>
      </c>
      <c r="V33" s="1">
        <f t="shared" si="42"/>
        <v>0</v>
      </c>
      <c r="W33" s="1">
        <f t="shared" si="42"/>
        <v>0</v>
      </c>
      <c r="X33" s="1">
        <f t="shared" si="42"/>
        <v>5</v>
      </c>
      <c r="Y33" s="1">
        <f t="shared" si="38"/>
        <v>52</v>
      </c>
      <c r="Z33" s="1">
        <f t="shared" ref="Z33" si="43">SUM(Z29:Z32)</f>
        <v>0</v>
      </c>
      <c r="AA33" s="1">
        <f t="shared" ref="AA33" si="44">SUM(AA29:AA32)</f>
        <v>0</v>
      </c>
      <c r="AB33" s="1">
        <f t="shared" ref="AB33" si="45">SUM(AB29:AB32)</f>
        <v>2</v>
      </c>
      <c r="AC33" s="1">
        <f t="shared" ref="AC33" si="46">SUM(AC29:AC32)</f>
        <v>0</v>
      </c>
      <c r="AD33" s="1">
        <f t="shared" ref="AD33" si="47">SUM(AD29:AD32)</f>
        <v>0</v>
      </c>
      <c r="AE33" s="1">
        <f t="shared" ref="AE33" si="48">SUM(AE29:AE32)</f>
        <v>0</v>
      </c>
      <c r="AF33" s="1">
        <f t="shared" ref="AF33" si="49">SUM(AF29:AF32)</f>
        <v>0</v>
      </c>
      <c r="AG33" s="1">
        <f t="shared" si="39"/>
        <v>2</v>
      </c>
    </row>
    <row r="34" spans="1:33" x14ac:dyDescent="0.2">
      <c r="A34" s="3" t="s">
        <v>9</v>
      </c>
      <c r="B34" s="2">
        <v>0</v>
      </c>
      <c r="C34" s="2">
        <v>1</v>
      </c>
      <c r="D34" s="2">
        <v>12</v>
      </c>
      <c r="E34" s="2">
        <v>4</v>
      </c>
      <c r="F34" s="2">
        <v>0</v>
      </c>
      <c r="G34" s="2">
        <v>0</v>
      </c>
      <c r="H34" s="2">
        <v>0</v>
      </c>
      <c r="I34" s="1">
        <f t="shared" si="36"/>
        <v>17</v>
      </c>
      <c r="J34" s="2">
        <v>2</v>
      </c>
      <c r="K34" s="2">
        <v>1</v>
      </c>
      <c r="L34" s="2">
        <v>39</v>
      </c>
      <c r="M34" s="2">
        <v>4</v>
      </c>
      <c r="N34" s="2">
        <v>0</v>
      </c>
      <c r="O34" s="2">
        <v>0</v>
      </c>
      <c r="P34" s="2">
        <v>1</v>
      </c>
      <c r="Q34" s="1">
        <f t="shared" si="37"/>
        <v>47</v>
      </c>
      <c r="R34" s="2">
        <v>0</v>
      </c>
      <c r="S34" s="2">
        <v>0</v>
      </c>
      <c r="T34" s="2">
        <v>15</v>
      </c>
      <c r="U34" s="2">
        <v>3</v>
      </c>
      <c r="V34" s="2">
        <v>0</v>
      </c>
      <c r="W34" s="2">
        <v>0</v>
      </c>
      <c r="X34" s="2">
        <v>1</v>
      </c>
      <c r="Y34" s="1">
        <f t="shared" si="38"/>
        <v>19</v>
      </c>
      <c r="Z34" s="2">
        <v>0</v>
      </c>
      <c r="AA34" s="2">
        <v>0</v>
      </c>
      <c r="AB34" s="2">
        <v>1</v>
      </c>
      <c r="AC34" s="2">
        <v>0</v>
      </c>
      <c r="AD34" s="2">
        <v>0</v>
      </c>
      <c r="AE34" s="2">
        <v>0</v>
      </c>
      <c r="AF34" s="2">
        <v>0</v>
      </c>
      <c r="AG34" s="1">
        <f t="shared" si="39"/>
        <v>1</v>
      </c>
    </row>
    <row r="35" spans="1:33" x14ac:dyDescent="0.2">
      <c r="A35" s="3" t="s">
        <v>8</v>
      </c>
      <c r="B35" s="2">
        <v>1</v>
      </c>
      <c r="C35" s="2">
        <v>0</v>
      </c>
      <c r="D35" s="2">
        <v>18</v>
      </c>
      <c r="E35" s="2">
        <v>1</v>
      </c>
      <c r="F35" s="2">
        <v>0</v>
      </c>
      <c r="G35" s="2">
        <v>0</v>
      </c>
      <c r="H35" s="2">
        <v>0</v>
      </c>
      <c r="I35" s="1">
        <f t="shared" si="36"/>
        <v>20</v>
      </c>
      <c r="J35" s="2">
        <v>0</v>
      </c>
      <c r="K35" s="2">
        <v>0</v>
      </c>
      <c r="L35" s="2">
        <v>39</v>
      </c>
      <c r="M35" s="2">
        <v>4</v>
      </c>
      <c r="N35" s="2">
        <v>1</v>
      </c>
      <c r="O35" s="2">
        <v>0</v>
      </c>
      <c r="P35" s="2">
        <v>0</v>
      </c>
      <c r="Q35" s="1">
        <f t="shared" si="37"/>
        <v>44</v>
      </c>
      <c r="R35" s="2">
        <v>0</v>
      </c>
      <c r="S35" s="2">
        <v>0</v>
      </c>
      <c r="T35" s="2">
        <v>9</v>
      </c>
      <c r="U35" s="2">
        <v>1</v>
      </c>
      <c r="V35" s="2">
        <v>0</v>
      </c>
      <c r="W35" s="2">
        <v>0</v>
      </c>
      <c r="X35" s="2">
        <v>1</v>
      </c>
      <c r="Y35" s="1">
        <f t="shared" si="38"/>
        <v>11</v>
      </c>
      <c r="Z35" s="2">
        <v>0</v>
      </c>
      <c r="AA35" s="2">
        <v>0</v>
      </c>
      <c r="AB35" s="2">
        <v>0</v>
      </c>
      <c r="AC35" s="2">
        <v>0</v>
      </c>
      <c r="AD35" s="2">
        <v>0</v>
      </c>
      <c r="AE35" s="2">
        <v>0</v>
      </c>
      <c r="AF35" s="2">
        <v>0</v>
      </c>
      <c r="AG35" s="1">
        <f t="shared" si="39"/>
        <v>0</v>
      </c>
    </row>
    <row r="36" spans="1:33" x14ac:dyDescent="0.2">
      <c r="A36" s="3" t="s">
        <v>7</v>
      </c>
      <c r="B36" s="2">
        <v>0</v>
      </c>
      <c r="C36" s="2">
        <v>1</v>
      </c>
      <c r="D36" s="2">
        <v>17</v>
      </c>
      <c r="E36" s="2">
        <v>1</v>
      </c>
      <c r="F36" s="2">
        <v>0</v>
      </c>
      <c r="G36" s="2">
        <v>0</v>
      </c>
      <c r="H36" s="2">
        <v>0</v>
      </c>
      <c r="I36" s="1">
        <f t="shared" si="36"/>
        <v>19</v>
      </c>
      <c r="J36" s="2">
        <v>0</v>
      </c>
      <c r="K36" s="2">
        <v>1</v>
      </c>
      <c r="L36" s="2">
        <v>56</v>
      </c>
      <c r="M36" s="2">
        <v>5</v>
      </c>
      <c r="N36" s="2">
        <v>0</v>
      </c>
      <c r="O36" s="2">
        <v>0</v>
      </c>
      <c r="P36" s="2">
        <v>0</v>
      </c>
      <c r="Q36" s="1">
        <f t="shared" si="37"/>
        <v>62</v>
      </c>
      <c r="R36" s="2">
        <v>0</v>
      </c>
      <c r="S36" s="2">
        <v>0</v>
      </c>
      <c r="T36" s="2">
        <v>12</v>
      </c>
      <c r="U36" s="2">
        <v>0</v>
      </c>
      <c r="V36" s="2">
        <v>0</v>
      </c>
      <c r="W36" s="2">
        <v>0</v>
      </c>
      <c r="X36" s="2">
        <v>2</v>
      </c>
      <c r="Y36" s="1">
        <f t="shared" si="38"/>
        <v>14</v>
      </c>
      <c r="Z36" s="2">
        <v>0</v>
      </c>
      <c r="AA36" s="2">
        <v>0</v>
      </c>
      <c r="AB36" s="2">
        <v>0</v>
      </c>
      <c r="AC36" s="2">
        <v>0</v>
      </c>
      <c r="AD36" s="2">
        <v>0</v>
      </c>
      <c r="AE36" s="2">
        <v>0</v>
      </c>
      <c r="AF36" s="2">
        <v>0</v>
      </c>
      <c r="AG36" s="1">
        <f t="shared" si="39"/>
        <v>0</v>
      </c>
    </row>
    <row r="37" spans="1:33" x14ac:dyDescent="0.2">
      <c r="A37" s="3" t="s">
        <v>6</v>
      </c>
      <c r="B37" s="2">
        <v>0</v>
      </c>
      <c r="C37" s="2">
        <v>0</v>
      </c>
      <c r="D37" s="2">
        <v>11</v>
      </c>
      <c r="E37" s="2">
        <v>0</v>
      </c>
      <c r="F37" s="2">
        <v>0</v>
      </c>
      <c r="G37" s="2">
        <v>0</v>
      </c>
      <c r="H37" s="2">
        <v>0</v>
      </c>
      <c r="I37" s="1">
        <f t="shared" si="36"/>
        <v>11</v>
      </c>
      <c r="J37" s="2">
        <v>0</v>
      </c>
      <c r="K37" s="2">
        <v>0</v>
      </c>
      <c r="L37" s="2">
        <v>37</v>
      </c>
      <c r="M37" s="2">
        <v>2</v>
      </c>
      <c r="N37" s="2">
        <v>0</v>
      </c>
      <c r="O37" s="2">
        <v>0</v>
      </c>
      <c r="P37" s="2">
        <v>0</v>
      </c>
      <c r="Q37" s="1">
        <f t="shared" si="37"/>
        <v>39</v>
      </c>
      <c r="R37" s="2">
        <v>0</v>
      </c>
      <c r="S37" s="2">
        <v>0</v>
      </c>
      <c r="T37" s="2">
        <v>16</v>
      </c>
      <c r="U37" s="2">
        <v>2</v>
      </c>
      <c r="V37" s="2">
        <v>0</v>
      </c>
      <c r="W37" s="2">
        <v>0</v>
      </c>
      <c r="X37" s="2">
        <v>1</v>
      </c>
      <c r="Y37" s="1">
        <f t="shared" si="38"/>
        <v>19</v>
      </c>
      <c r="Z37" s="2">
        <v>0</v>
      </c>
      <c r="AA37" s="2">
        <v>0</v>
      </c>
      <c r="AB37" s="2">
        <v>0</v>
      </c>
      <c r="AC37" s="2">
        <v>0</v>
      </c>
      <c r="AD37" s="2">
        <v>0</v>
      </c>
      <c r="AE37" s="2">
        <v>0</v>
      </c>
      <c r="AF37" s="2">
        <v>0</v>
      </c>
      <c r="AG37" s="1">
        <f t="shared" si="39"/>
        <v>0</v>
      </c>
    </row>
    <row r="38" spans="1:33" x14ac:dyDescent="0.2">
      <c r="A38" s="1" t="s">
        <v>1</v>
      </c>
      <c r="B38" s="1">
        <f t="shared" ref="B38:H38" si="50">SUM(B34:B37)</f>
        <v>1</v>
      </c>
      <c r="C38" s="1">
        <f t="shared" si="50"/>
        <v>2</v>
      </c>
      <c r="D38" s="1">
        <f t="shared" si="50"/>
        <v>58</v>
      </c>
      <c r="E38" s="1">
        <f t="shared" si="50"/>
        <v>6</v>
      </c>
      <c r="F38" s="1">
        <f t="shared" si="50"/>
        <v>0</v>
      </c>
      <c r="G38" s="1">
        <f t="shared" si="50"/>
        <v>0</v>
      </c>
      <c r="H38" s="1">
        <f t="shared" si="50"/>
        <v>0</v>
      </c>
      <c r="I38" s="1">
        <f t="shared" si="36"/>
        <v>67</v>
      </c>
      <c r="J38" s="1">
        <f t="shared" ref="J38:P38" si="51">SUM(J34:J37)</f>
        <v>2</v>
      </c>
      <c r="K38" s="1">
        <f t="shared" si="51"/>
        <v>2</v>
      </c>
      <c r="L38" s="1">
        <f t="shared" si="51"/>
        <v>171</v>
      </c>
      <c r="M38" s="1">
        <f t="shared" si="51"/>
        <v>15</v>
      </c>
      <c r="N38" s="1">
        <f t="shared" si="51"/>
        <v>1</v>
      </c>
      <c r="O38" s="1">
        <f t="shared" si="51"/>
        <v>0</v>
      </c>
      <c r="P38" s="1">
        <f t="shared" si="51"/>
        <v>1</v>
      </c>
      <c r="Q38" s="1">
        <f t="shared" si="37"/>
        <v>192</v>
      </c>
      <c r="R38" s="1">
        <f t="shared" ref="R38:X38" si="52">SUM(R34:R37)</f>
        <v>0</v>
      </c>
      <c r="S38" s="1">
        <f t="shared" si="52"/>
        <v>0</v>
      </c>
      <c r="T38" s="1">
        <f t="shared" si="52"/>
        <v>52</v>
      </c>
      <c r="U38" s="1">
        <f t="shared" si="52"/>
        <v>6</v>
      </c>
      <c r="V38" s="1">
        <f t="shared" si="52"/>
        <v>0</v>
      </c>
      <c r="W38" s="1">
        <f t="shared" si="52"/>
        <v>0</v>
      </c>
      <c r="X38" s="1">
        <f t="shared" si="52"/>
        <v>5</v>
      </c>
      <c r="Y38" s="1">
        <f t="shared" si="38"/>
        <v>63</v>
      </c>
      <c r="Z38" s="1">
        <f t="shared" ref="Z38" si="53">SUM(Z34:Z37)</f>
        <v>0</v>
      </c>
      <c r="AA38" s="1">
        <f t="shared" ref="AA38" si="54">SUM(AA34:AA37)</f>
        <v>0</v>
      </c>
      <c r="AB38" s="1">
        <f t="shared" ref="AB38" si="55">SUM(AB34:AB37)</f>
        <v>1</v>
      </c>
      <c r="AC38" s="1">
        <f t="shared" ref="AC38" si="56">SUM(AC34:AC37)</f>
        <v>0</v>
      </c>
      <c r="AD38" s="1">
        <f t="shared" ref="AD38" si="57">SUM(AD34:AD37)</f>
        <v>0</v>
      </c>
      <c r="AE38" s="1">
        <f t="shared" ref="AE38" si="58">SUM(AE34:AE37)</f>
        <v>0</v>
      </c>
      <c r="AF38" s="1">
        <f t="shared" ref="AF38" si="59">SUM(AF34:AF37)</f>
        <v>0</v>
      </c>
      <c r="AG38" s="1">
        <f t="shared" si="39"/>
        <v>1</v>
      </c>
    </row>
    <row r="39" spans="1:33" x14ac:dyDescent="0.2">
      <c r="A39" s="3" t="s">
        <v>5</v>
      </c>
      <c r="B39" s="2">
        <v>0</v>
      </c>
      <c r="C39" s="2">
        <v>0</v>
      </c>
      <c r="D39" s="2">
        <v>15</v>
      </c>
      <c r="E39" s="2">
        <v>2</v>
      </c>
      <c r="F39" s="2">
        <v>0</v>
      </c>
      <c r="G39" s="2">
        <v>0</v>
      </c>
      <c r="H39" s="2">
        <v>0</v>
      </c>
      <c r="I39" s="1">
        <f t="shared" si="36"/>
        <v>17</v>
      </c>
      <c r="J39" s="2">
        <v>1</v>
      </c>
      <c r="K39" s="2">
        <v>0</v>
      </c>
      <c r="L39" s="2">
        <v>40</v>
      </c>
      <c r="M39" s="2">
        <v>1</v>
      </c>
      <c r="N39" s="2">
        <v>0</v>
      </c>
      <c r="O39" s="2">
        <v>0</v>
      </c>
      <c r="P39" s="2">
        <v>0</v>
      </c>
      <c r="Q39" s="1">
        <f t="shared" si="37"/>
        <v>42</v>
      </c>
      <c r="R39" s="2">
        <v>0</v>
      </c>
      <c r="S39" s="2">
        <v>0</v>
      </c>
      <c r="T39" s="2">
        <v>12</v>
      </c>
      <c r="U39" s="2">
        <v>1</v>
      </c>
      <c r="V39" s="2">
        <v>0</v>
      </c>
      <c r="W39" s="2">
        <v>0</v>
      </c>
      <c r="X39" s="2">
        <v>1</v>
      </c>
      <c r="Y39" s="1">
        <f t="shared" si="38"/>
        <v>14</v>
      </c>
      <c r="Z39" s="2">
        <v>0</v>
      </c>
      <c r="AA39" s="2">
        <v>0</v>
      </c>
      <c r="AB39" s="2">
        <v>0</v>
      </c>
      <c r="AC39" s="2">
        <v>0</v>
      </c>
      <c r="AD39" s="2">
        <v>0</v>
      </c>
      <c r="AE39" s="2">
        <v>0</v>
      </c>
      <c r="AF39" s="2">
        <v>0</v>
      </c>
      <c r="AG39" s="1">
        <f t="shared" si="39"/>
        <v>0</v>
      </c>
    </row>
    <row r="40" spans="1:33" x14ac:dyDescent="0.2">
      <c r="A40" s="3" t="s">
        <v>4</v>
      </c>
      <c r="B40" s="2">
        <v>1</v>
      </c>
      <c r="C40" s="2">
        <v>0</v>
      </c>
      <c r="D40" s="2">
        <v>18</v>
      </c>
      <c r="E40" s="2">
        <v>0</v>
      </c>
      <c r="F40" s="2">
        <v>0</v>
      </c>
      <c r="G40" s="2">
        <v>0</v>
      </c>
      <c r="H40" s="2">
        <v>0</v>
      </c>
      <c r="I40" s="1">
        <f t="shared" si="36"/>
        <v>19</v>
      </c>
      <c r="J40" s="2">
        <v>1</v>
      </c>
      <c r="K40" s="2">
        <v>0</v>
      </c>
      <c r="L40" s="2">
        <v>28</v>
      </c>
      <c r="M40" s="2">
        <v>3</v>
      </c>
      <c r="N40" s="2">
        <v>0</v>
      </c>
      <c r="O40" s="2">
        <v>0</v>
      </c>
      <c r="P40" s="2">
        <v>0</v>
      </c>
      <c r="Q40" s="1">
        <f t="shared" si="37"/>
        <v>32</v>
      </c>
      <c r="R40" s="2">
        <v>0</v>
      </c>
      <c r="S40" s="2">
        <v>0</v>
      </c>
      <c r="T40" s="2">
        <v>7</v>
      </c>
      <c r="U40" s="2">
        <v>1</v>
      </c>
      <c r="V40" s="2">
        <v>0</v>
      </c>
      <c r="W40" s="2">
        <v>0</v>
      </c>
      <c r="X40" s="2">
        <v>1</v>
      </c>
      <c r="Y40" s="1">
        <f t="shared" si="38"/>
        <v>9</v>
      </c>
      <c r="Z40" s="2">
        <v>0</v>
      </c>
      <c r="AA40" s="2">
        <v>0</v>
      </c>
      <c r="AB40" s="2">
        <v>0</v>
      </c>
      <c r="AC40" s="2">
        <v>0</v>
      </c>
      <c r="AD40" s="2">
        <v>0</v>
      </c>
      <c r="AE40" s="2">
        <v>0</v>
      </c>
      <c r="AF40" s="2">
        <v>0</v>
      </c>
      <c r="AG40" s="1">
        <f t="shared" si="39"/>
        <v>0</v>
      </c>
    </row>
    <row r="41" spans="1:33" x14ac:dyDescent="0.2">
      <c r="A41" s="3" t="s">
        <v>3</v>
      </c>
      <c r="B41" s="2">
        <v>0</v>
      </c>
      <c r="C41" s="2">
        <v>0</v>
      </c>
      <c r="D41" s="2">
        <v>25</v>
      </c>
      <c r="E41" s="2">
        <v>0</v>
      </c>
      <c r="F41" s="2">
        <v>0</v>
      </c>
      <c r="G41" s="2">
        <v>0</v>
      </c>
      <c r="H41" s="2">
        <v>0</v>
      </c>
      <c r="I41" s="1">
        <f t="shared" si="36"/>
        <v>25</v>
      </c>
      <c r="J41" s="2">
        <v>1</v>
      </c>
      <c r="K41" s="2">
        <v>0</v>
      </c>
      <c r="L41" s="2">
        <v>26</v>
      </c>
      <c r="M41" s="2">
        <v>0</v>
      </c>
      <c r="N41" s="2">
        <v>0</v>
      </c>
      <c r="O41" s="2">
        <v>0</v>
      </c>
      <c r="P41" s="2">
        <v>0</v>
      </c>
      <c r="Q41" s="1">
        <f t="shared" si="37"/>
        <v>27</v>
      </c>
      <c r="R41" s="2">
        <v>0</v>
      </c>
      <c r="S41" s="2">
        <v>0</v>
      </c>
      <c r="T41" s="2">
        <v>6</v>
      </c>
      <c r="U41" s="2">
        <v>1</v>
      </c>
      <c r="V41" s="2">
        <v>0</v>
      </c>
      <c r="W41" s="2">
        <v>0</v>
      </c>
      <c r="X41" s="2">
        <v>1</v>
      </c>
      <c r="Y41" s="1">
        <f t="shared" si="38"/>
        <v>8</v>
      </c>
      <c r="Z41" s="2">
        <v>0</v>
      </c>
      <c r="AA41" s="2">
        <v>0</v>
      </c>
      <c r="AB41" s="2">
        <v>0</v>
      </c>
      <c r="AC41" s="2">
        <v>0</v>
      </c>
      <c r="AD41" s="2">
        <v>0</v>
      </c>
      <c r="AE41" s="2">
        <v>0</v>
      </c>
      <c r="AF41" s="2">
        <v>0</v>
      </c>
      <c r="AG41" s="1">
        <f t="shared" si="39"/>
        <v>0</v>
      </c>
    </row>
    <row r="42" spans="1:33" x14ac:dyDescent="0.2">
      <c r="A42" s="3" t="s">
        <v>2</v>
      </c>
      <c r="B42" s="2">
        <v>0</v>
      </c>
      <c r="C42" s="2">
        <v>0</v>
      </c>
      <c r="D42" s="2">
        <v>10</v>
      </c>
      <c r="E42" s="2">
        <v>3</v>
      </c>
      <c r="F42" s="2">
        <v>0</v>
      </c>
      <c r="G42" s="2">
        <v>0</v>
      </c>
      <c r="H42" s="2">
        <v>0</v>
      </c>
      <c r="I42" s="1">
        <f t="shared" si="36"/>
        <v>13</v>
      </c>
      <c r="J42" s="2">
        <v>1</v>
      </c>
      <c r="K42" s="2">
        <v>0</v>
      </c>
      <c r="L42" s="2">
        <v>24</v>
      </c>
      <c r="M42" s="2">
        <v>4</v>
      </c>
      <c r="N42" s="2">
        <v>0</v>
      </c>
      <c r="O42" s="2">
        <v>0</v>
      </c>
      <c r="P42" s="2">
        <v>0</v>
      </c>
      <c r="Q42" s="1">
        <f t="shared" si="37"/>
        <v>29</v>
      </c>
      <c r="R42" s="2">
        <v>0</v>
      </c>
      <c r="S42" s="2">
        <v>0</v>
      </c>
      <c r="T42" s="2">
        <v>9</v>
      </c>
      <c r="U42" s="2">
        <v>0</v>
      </c>
      <c r="V42" s="2">
        <v>0</v>
      </c>
      <c r="W42" s="2">
        <v>0</v>
      </c>
      <c r="X42" s="2">
        <v>2</v>
      </c>
      <c r="Y42" s="1">
        <f t="shared" si="38"/>
        <v>11</v>
      </c>
      <c r="Z42" s="2">
        <v>0</v>
      </c>
      <c r="AA42" s="2">
        <v>0</v>
      </c>
      <c r="AB42" s="2">
        <v>1</v>
      </c>
      <c r="AC42" s="2">
        <v>0</v>
      </c>
      <c r="AD42" s="2">
        <v>0</v>
      </c>
      <c r="AE42" s="2">
        <v>0</v>
      </c>
      <c r="AF42" s="2">
        <v>0</v>
      </c>
      <c r="AG42" s="1">
        <f t="shared" si="39"/>
        <v>1</v>
      </c>
    </row>
    <row r="43" spans="1:33" x14ac:dyDescent="0.2">
      <c r="A43" s="1" t="s">
        <v>1</v>
      </c>
      <c r="B43" s="1">
        <f t="shared" ref="B43:H43" si="60">SUM(B39:B42)</f>
        <v>1</v>
      </c>
      <c r="C43" s="1">
        <f t="shared" si="60"/>
        <v>0</v>
      </c>
      <c r="D43" s="1">
        <f t="shared" si="60"/>
        <v>68</v>
      </c>
      <c r="E43" s="1">
        <f t="shared" si="60"/>
        <v>5</v>
      </c>
      <c r="F43" s="1">
        <f t="shared" si="60"/>
        <v>0</v>
      </c>
      <c r="G43" s="1">
        <f t="shared" si="60"/>
        <v>0</v>
      </c>
      <c r="H43" s="1">
        <f t="shared" si="60"/>
        <v>0</v>
      </c>
      <c r="I43" s="1">
        <f t="shared" si="36"/>
        <v>74</v>
      </c>
      <c r="J43" s="1">
        <f t="shared" ref="J43:P43" si="61">SUM(J39:J42)</f>
        <v>4</v>
      </c>
      <c r="K43" s="1">
        <f t="shared" si="61"/>
        <v>0</v>
      </c>
      <c r="L43" s="1">
        <f t="shared" si="61"/>
        <v>118</v>
      </c>
      <c r="M43" s="1">
        <f t="shared" si="61"/>
        <v>8</v>
      </c>
      <c r="N43" s="1">
        <f t="shared" si="61"/>
        <v>0</v>
      </c>
      <c r="O43" s="1">
        <f t="shared" si="61"/>
        <v>0</v>
      </c>
      <c r="P43" s="1">
        <f t="shared" si="61"/>
        <v>0</v>
      </c>
      <c r="Q43" s="1">
        <f t="shared" si="37"/>
        <v>130</v>
      </c>
      <c r="R43" s="1">
        <f t="shared" ref="R43:X43" si="62">SUM(R39:R42)</f>
        <v>0</v>
      </c>
      <c r="S43" s="1">
        <f t="shared" si="62"/>
        <v>0</v>
      </c>
      <c r="T43" s="1">
        <f t="shared" si="62"/>
        <v>34</v>
      </c>
      <c r="U43" s="1">
        <f t="shared" si="62"/>
        <v>3</v>
      </c>
      <c r="V43" s="1">
        <f t="shared" si="62"/>
        <v>0</v>
      </c>
      <c r="W43" s="1">
        <f t="shared" si="62"/>
        <v>0</v>
      </c>
      <c r="X43" s="1">
        <f t="shared" si="62"/>
        <v>5</v>
      </c>
      <c r="Y43" s="1">
        <f t="shared" si="38"/>
        <v>42</v>
      </c>
      <c r="Z43" s="1">
        <f t="shared" ref="Z43" si="63">SUM(Z39:Z42)</f>
        <v>0</v>
      </c>
      <c r="AA43" s="1">
        <f t="shared" ref="AA43" si="64">SUM(AA39:AA42)</f>
        <v>0</v>
      </c>
      <c r="AB43" s="1">
        <f t="shared" ref="AB43" si="65">SUM(AB39:AB42)</f>
        <v>1</v>
      </c>
      <c r="AC43" s="1">
        <f t="shared" ref="AC43" si="66">SUM(AC39:AC42)</f>
        <v>0</v>
      </c>
      <c r="AD43" s="1">
        <f t="shared" ref="AD43" si="67">SUM(AD39:AD42)</f>
        <v>0</v>
      </c>
      <c r="AE43" s="1">
        <f t="shared" ref="AE43" si="68">SUM(AE39:AE42)</f>
        <v>0</v>
      </c>
      <c r="AF43" s="1">
        <f t="shared" ref="AF43" si="69">SUM(AF39:AF42)</f>
        <v>0</v>
      </c>
      <c r="AG43" s="1">
        <f t="shared" si="39"/>
        <v>1</v>
      </c>
    </row>
    <row r="45" spans="1:33" x14ac:dyDescent="0.2">
      <c r="A45" s="1" t="s">
        <v>0</v>
      </c>
      <c r="B45" s="1">
        <f t="shared" ref="B45:Y45" si="70">SUM(B43,B38,B33)</f>
        <v>3</v>
      </c>
      <c r="C45" s="1">
        <f t="shared" si="70"/>
        <v>2</v>
      </c>
      <c r="D45" s="1">
        <f t="shared" si="70"/>
        <v>186</v>
      </c>
      <c r="E45" s="1">
        <f t="shared" si="70"/>
        <v>19</v>
      </c>
      <c r="F45" s="1">
        <f t="shared" si="70"/>
        <v>2</v>
      </c>
      <c r="G45" s="1">
        <f t="shared" si="70"/>
        <v>0</v>
      </c>
      <c r="H45" s="1">
        <f t="shared" si="70"/>
        <v>0</v>
      </c>
      <c r="I45" s="1">
        <f t="shared" si="70"/>
        <v>212</v>
      </c>
      <c r="J45" s="1">
        <f t="shared" si="70"/>
        <v>7</v>
      </c>
      <c r="K45" s="1">
        <f t="shared" si="70"/>
        <v>3</v>
      </c>
      <c r="L45" s="1">
        <f t="shared" si="70"/>
        <v>443</v>
      </c>
      <c r="M45" s="1">
        <f t="shared" si="70"/>
        <v>44</v>
      </c>
      <c r="N45" s="1">
        <f t="shared" si="70"/>
        <v>4</v>
      </c>
      <c r="O45" s="1">
        <f t="shared" si="70"/>
        <v>0</v>
      </c>
      <c r="P45" s="1">
        <f t="shared" si="70"/>
        <v>4</v>
      </c>
      <c r="Q45" s="1">
        <f t="shared" si="70"/>
        <v>505</v>
      </c>
      <c r="R45" s="1">
        <f t="shared" si="70"/>
        <v>0</v>
      </c>
      <c r="S45" s="1">
        <f t="shared" si="70"/>
        <v>0</v>
      </c>
      <c r="T45" s="1">
        <f t="shared" si="70"/>
        <v>129</v>
      </c>
      <c r="U45" s="1">
        <f t="shared" si="70"/>
        <v>13</v>
      </c>
      <c r="V45" s="1">
        <f t="shared" si="70"/>
        <v>0</v>
      </c>
      <c r="W45" s="1">
        <f t="shared" si="70"/>
        <v>0</v>
      </c>
      <c r="X45" s="1">
        <f t="shared" si="70"/>
        <v>15</v>
      </c>
      <c r="Y45" s="1">
        <f t="shared" si="70"/>
        <v>157</v>
      </c>
      <c r="Z45" s="1">
        <f t="shared" ref="Z45:AG45" si="71">SUM(Z43,Z38,Z33)</f>
        <v>0</v>
      </c>
      <c r="AA45" s="1">
        <f t="shared" si="71"/>
        <v>0</v>
      </c>
      <c r="AB45" s="1">
        <f t="shared" si="71"/>
        <v>4</v>
      </c>
      <c r="AC45" s="1">
        <f t="shared" si="71"/>
        <v>0</v>
      </c>
      <c r="AD45" s="1">
        <f t="shared" si="71"/>
        <v>0</v>
      </c>
      <c r="AE45" s="1">
        <f t="shared" si="71"/>
        <v>0</v>
      </c>
      <c r="AF45" s="1">
        <f t="shared" si="71"/>
        <v>0</v>
      </c>
      <c r="AG45" s="1">
        <f t="shared" si="71"/>
        <v>4</v>
      </c>
    </row>
  </sheetData>
  <mergeCells count="4">
    <mergeCell ref="B9:I9"/>
    <mergeCell ref="J9:Q9"/>
    <mergeCell ref="R9:Y9"/>
    <mergeCell ref="Z9:AG9"/>
  </mergeCells>
  <conditionalFormatting sqref="B29:H32 B11:H14">
    <cfRule type="cellIs" dxfId="64" priority="20" stopIfTrue="1" operator="lessThan">
      <formula>0</formula>
    </cfRule>
  </conditionalFormatting>
  <conditionalFormatting sqref="B16:H19">
    <cfRule type="cellIs" dxfId="63" priority="19" stopIfTrue="1" operator="lessThan">
      <formula>0</formula>
    </cfRule>
  </conditionalFormatting>
  <conditionalFormatting sqref="B21:H24">
    <cfRule type="cellIs" dxfId="62" priority="18" stopIfTrue="1" operator="lessThan">
      <formula>0</formula>
    </cfRule>
  </conditionalFormatting>
  <conditionalFormatting sqref="B34:H37">
    <cfRule type="cellIs" dxfId="61" priority="17" stopIfTrue="1" operator="lessThan">
      <formula>0</formula>
    </cfRule>
  </conditionalFormatting>
  <conditionalFormatting sqref="B39:H42">
    <cfRule type="cellIs" dxfId="60" priority="16" stopIfTrue="1" operator="lessThan">
      <formula>0</formula>
    </cfRule>
  </conditionalFormatting>
  <conditionalFormatting sqref="J29:P32 J11:P14">
    <cfRule type="cellIs" dxfId="59" priority="15" stopIfTrue="1" operator="lessThan">
      <formula>0</formula>
    </cfRule>
  </conditionalFormatting>
  <conditionalFormatting sqref="J16:P19">
    <cfRule type="cellIs" dxfId="58" priority="14" stopIfTrue="1" operator="lessThan">
      <formula>0</formula>
    </cfRule>
  </conditionalFormatting>
  <conditionalFormatting sqref="J21:P24">
    <cfRule type="cellIs" dxfId="57" priority="13" stopIfTrue="1" operator="lessThan">
      <formula>0</formula>
    </cfRule>
  </conditionalFormatting>
  <conditionalFormatting sqref="J34:P37">
    <cfRule type="cellIs" dxfId="56" priority="12" stopIfTrue="1" operator="lessThan">
      <formula>0</formula>
    </cfRule>
  </conditionalFormatting>
  <conditionalFormatting sqref="J39:P42">
    <cfRule type="cellIs" dxfId="55" priority="11" stopIfTrue="1" operator="lessThan">
      <formula>0</formula>
    </cfRule>
  </conditionalFormatting>
  <conditionalFormatting sqref="R29:X32 R11:X14">
    <cfRule type="cellIs" dxfId="54" priority="10" stopIfTrue="1" operator="lessThan">
      <formula>0</formula>
    </cfRule>
  </conditionalFormatting>
  <conditionalFormatting sqref="R16:X19">
    <cfRule type="cellIs" dxfId="53" priority="9" stopIfTrue="1" operator="lessThan">
      <formula>0</formula>
    </cfRule>
  </conditionalFormatting>
  <conditionalFormatting sqref="R21:X24">
    <cfRule type="cellIs" dxfId="52" priority="8" stopIfTrue="1" operator="lessThan">
      <formula>0</formula>
    </cfRule>
  </conditionalFormatting>
  <conditionalFormatting sqref="R34:X37">
    <cfRule type="cellIs" dxfId="51" priority="7" stopIfTrue="1" operator="lessThan">
      <formula>0</formula>
    </cfRule>
  </conditionalFormatting>
  <conditionalFormatting sqref="R39:X42">
    <cfRule type="cellIs" dxfId="50" priority="6" stopIfTrue="1" operator="lessThan">
      <formula>0</formula>
    </cfRule>
  </conditionalFormatting>
  <conditionalFormatting sqref="Z29:AF32 Z11:AF14">
    <cfRule type="cellIs" dxfId="49" priority="5" stopIfTrue="1" operator="lessThan">
      <formula>0</formula>
    </cfRule>
  </conditionalFormatting>
  <conditionalFormatting sqref="Z16:AF19">
    <cfRule type="cellIs" dxfId="48" priority="4" stopIfTrue="1" operator="lessThan">
      <formula>0</formula>
    </cfRule>
  </conditionalFormatting>
  <conditionalFormatting sqref="Z21:AF24">
    <cfRule type="cellIs" dxfId="47" priority="3" stopIfTrue="1" operator="lessThan">
      <formula>0</formula>
    </cfRule>
  </conditionalFormatting>
  <conditionalFormatting sqref="Z34:AF37">
    <cfRule type="cellIs" dxfId="46" priority="2" stopIfTrue="1" operator="lessThan">
      <formula>0</formula>
    </cfRule>
  </conditionalFormatting>
  <conditionalFormatting sqref="Z39:AF42">
    <cfRule type="cellIs" dxfId="45" priority="1" stopIfTrue="1" operator="lessThan">
      <formula>0</formula>
    </cfRule>
  </conditionalFormatting>
  <printOptions horizontalCentered="1"/>
  <pageMargins left="0.59055118110236227" right="0.59055118110236227" top="0.98425196850393704" bottom="0.59055118110236227" header="0.51181102362204722" footer="0.51181102362204722"/>
  <pageSetup paperSize="9" scale="9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591512-7532-45F2-A84D-417BC02B7A73}">
  <sheetPr codeName="Sheet7">
    <pageSetUpPr fitToPage="1"/>
  </sheetPr>
  <dimension ref="A1:Y45"/>
  <sheetViews>
    <sheetView zoomScale="75" workbookViewId="0"/>
  </sheetViews>
  <sheetFormatPr defaultRowHeight="12.75" x14ac:dyDescent="0.2"/>
  <cols>
    <col min="1" max="1" width="16.7109375" customWidth="1"/>
    <col min="2" max="34" width="8.7109375" customWidth="1"/>
  </cols>
  <sheetData>
    <row r="1" spans="1:25" ht="25.5" x14ac:dyDescent="0.35">
      <c r="A1" s="8" t="s">
        <v>42</v>
      </c>
    </row>
    <row r="3" spans="1:25" ht="15.75" x14ac:dyDescent="0.25">
      <c r="A3" s="21" t="s">
        <v>97</v>
      </c>
      <c r="B3" s="21"/>
      <c r="C3" s="21"/>
      <c r="D3" s="21"/>
      <c r="E3" s="21"/>
    </row>
    <row r="5" spans="1:25" x14ac:dyDescent="0.2">
      <c r="A5" s="7" t="s">
        <v>41</v>
      </c>
      <c r="B5" s="6" t="s">
        <v>40</v>
      </c>
    </row>
    <row r="7" spans="1:25" ht="15.75" x14ac:dyDescent="0.25">
      <c r="A7" s="5" t="s">
        <v>39</v>
      </c>
      <c r="B7" s="4" t="s">
        <v>46</v>
      </c>
    </row>
    <row r="9" spans="1:25" x14ac:dyDescent="0.2">
      <c r="B9" s="22" t="s">
        <v>45</v>
      </c>
      <c r="C9" s="23"/>
      <c r="D9" s="23"/>
      <c r="E9" s="23"/>
      <c r="F9" s="23"/>
      <c r="G9" s="23"/>
      <c r="H9" s="23"/>
      <c r="I9" s="24"/>
      <c r="J9" s="22" t="s">
        <v>44</v>
      </c>
      <c r="K9" s="23"/>
      <c r="L9" s="23"/>
      <c r="M9" s="23"/>
      <c r="N9" s="23"/>
      <c r="O9" s="23"/>
      <c r="P9" s="23"/>
      <c r="Q9" s="24"/>
      <c r="R9" s="22" t="s">
        <v>43</v>
      </c>
      <c r="S9" s="23"/>
      <c r="T9" s="23"/>
      <c r="U9" s="23"/>
      <c r="V9" s="23"/>
      <c r="W9" s="23"/>
      <c r="X9" s="23"/>
      <c r="Y9" s="24"/>
    </row>
    <row r="10" spans="1:25" x14ac:dyDescent="0.2">
      <c r="A10" s="3" t="s">
        <v>34</v>
      </c>
      <c r="B10" s="3" t="s">
        <v>33</v>
      </c>
      <c r="C10" s="3" t="s">
        <v>32</v>
      </c>
      <c r="D10" s="3" t="s">
        <v>31</v>
      </c>
      <c r="E10" s="3" t="s">
        <v>30</v>
      </c>
      <c r="F10" s="3" t="s">
        <v>29</v>
      </c>
      <c r="G10" s="3" t="s">
        <v>28</v>
      </c>
      <c r="H10" s="3" t="s">
        <v>27</v>
      </c>
      <c r="I10" s="1" t="s">
        <v>26</v>
      </c>
      <c r="J10" s="3" t="s">
        <v>33</v>
      </c>
      <c r="K10" s="3" t="s">
        <v>32</v>
      </c>
      <c r="L10" s="3" t="s">
        <v>31</v>
      </c>
      <c r="M10" s="3" t="s">
        <v>30</v>
      </c>
      <c r="N10" s="3" t="s">
        <v>29</v>
      </c>
      <c r="O10" s="3" t="s">
        <v>28</v>
      </c>
      <c r="P10" s="3" t="s">
        <v>27</v>
      </c>
      <c r="Q10" s="1" t="s">
        <v>26</v>
      </c>
      <c r="R10" s="3" t="s">
        <v>33</v>
      </c>
      <c r="S10" s="3" t="s">
        <v>32</v>
      </c>
      <c r="T10" s="3" t="s">
        <v>31</v>
      </c>
      <c r="U10" s="3" t="s">
        <v>30</v>
      </c>
      <c r="V10" s="3" t="s">
        <v>29</v>
      </c>
      <c r="W10" s="3" t="s">
        <v>28</v>
      </c>
      <c r="X10" s="3" t="s">
        <v>27</v>
      </c>
      <c r="Y10" s="1" t="s">
        <v>26</v>
      </c>
    </row>
    <row r="11" spans="1:25" x14ac:dyDescent="0.2">
      <c r="A11" s="3" t="s">
        <v>25</v>
      </c>
      <c r="B11" s="2">
        <v>0</v>
      </c>
      <c r="C11" s="2">
        <v>0</v>
      </c>
      <c r="D11" s="2">
        <v>2</v>
      </c>
      <c r="E11" s="2">
        <v>1</v>
      </c>
      <c r="F11" s="2">
        <v>0</v>
      </c>
      <c r="G11" s="2">
        <v>0</v>
      </c>
      <c r="H11" s="2">
        <v>0</v>
      </c>
      <c r="I11" s="1">
        <f t="shared" ref="I11:I25" si="0">SUM(B11:H11)</f>
        <v>3</v>
      </c>
      <c r="J11" s="2">
        <v>0</v>
      </c>
      <c r="K11" s="2">
        <v>0</v>
      </c>
      <c r="L11" s="2">
        <v>10</v>
      </c>
      <c r="M11" s="2">
        <v>3</v>
      </c>
      <c r="N11" s="2">
        <v>1</v>
      </c>
      <c r="O11" s="2">
        <v>0</v>
      </c>
      <c r="P11" s="2">
        <v>0</v>
      </c>
      <c r="Q11" s="1">
        <f t="shared" ref="Q11:Q25" si="1">SUM(J11:P11)</f>
        <v>14</v>
      </c>
      <c r="R11" s="2">
        <v>0</v>
      </c>
      <c r="S11" s="2">
        <v>0</v>
      </c>
      <c r="T11" s="2">
        <v>6</v>
      </c>
      <c r="U11" s="2">
        <v>2</v>
      </c>
      <c r="V11" s="2">
        <v>0</v>
      </c>
      <c r="W11" s="2">
        <v>0</v>
      </c>
      <c r="X11" s="2">
        <v>0</v>
      </c>
      <c r="Y11" s="1">
        <f t="shared" ref="Y11:Y25" si="2">SUM(R11:X11)</f>
        <v>8</v>
      </c>
    </row>
    <row r="12" spans="1:25" x14ac:dyDescent="0.2">
      <c r="A12" s="3" t="s">
        <v>24</v>
      </c>
      <c r="B12" s="2">
        <v>0</v>
      </c>
      <c r="C12" s="2">
        <v>0</v>
      </c>
      <c r="D12" s="2">
        <v>3</v>
      </c>
      <c r="E12" s="2">
        <v>1</v>
      </c>
      <c r="F12" s="2">
        <v>0</v>
      </c>
      <c r="G12" s="2">
        <v>0</v>
      </c>
      <c r="H12" s="2">
        <v>0</v>
      </c>
      <c r="I12" s="1">
        <f t="shared" si="0"/>
        <v>4</v>
      </c>
      <c r="J12" s="2">
        <v>2</v>
      </c>
      <c r="K12" s="2">
        <v>0</v>
      </c>
      <c r="L12" s="2">
        <v>14</v>
      </c>
      <c r="M12" s="2">
        <v>2</v>
      </c>
      <c r="N12" s="2">
        <v>0</v>
      </c>
      <c r="O12" s="2">
        <v>0</v>
      </c>
      <c r="P12" s="2">
        <v>0</v>
      </c>
      <c r="Q12" s="1">
        <f t="shared" si="1"/>
        <v>18</v>
      </c>
      <c r="R12" s="2">
        <v>0</v>
      </c>
      <c r="S12" s="2">
        <v>0</v>
      </c>
      <c r="T12" s="2">
        <v>15</v>
      </c>
      <c r="U12" s="2">
        <v>6</v>
      </c>
      <c r="V12" s="2">
        <v>1</v>
      </c>
      <c r="W12" s="2">
        <v>0</v>
      </c>
      <c r="X12" s="2">
        <v>0</v>
      </c>
      <c r="Y12" s="1">
        <f t="shared" si="2"/>
        <v>22</v>
      </c>
    </row>
    <row r="13" spans="1:25" x14ac:dyDescent="0.2">
      <c r="A13" s="3" t="s">
        <v>23</v>
      </c>
      <c r="B13" s="2">
        <v>0</v>
      </c>
      <c r="C13" s="2">
        <v>0</v>
      </c>
      <c r="D13" s="2">
        <v>5</v>
      </c>
      <c r="E13" s="2">
        <v>0</v>
      </c>
      <c r="F13" s="2">
        <v>0</v>
      </c>
      <c r="G13" s="2">
        <v>0</v>
      </c>
      <c r="H13" s="2">
        <v>0</v>
      </c>
      <c r="I13" s="1">
        <f t="shared" si="0"/>
        <v>5</v>
      </c>
      <c r="J13" s="2">
        <v>0</v>
      </c>
      <c r="K13" s="2">
        <v>0</v>
      </c>
      <c r="L13" s="2">
        <v>14</v>
      </c>
      <c r="M13" s="2">
        <v>3</v>
      </c>
      <c r="N13" s="2">
        <v>0</v>
      </c>
      <c r="O13" s="2">
        <v>0</v>
      </c>
      <c r="P13" s="2">
        <v>0</v>
      </c>
      <c r="Q13" s="1">
        <f t="shared" si="1"/>
        <v>17</v>
      </c>
      <c r="R13" s="2">
        <v>0</v>
      </c>
      <c r="S13" s="2">
        <v>0</v>
      </c>
      <c r="T13" s="2">
        <v>11</v>
      </c>
      <c r="U13" s="2">
        <v>0</v>
      </c>
      <c r="V13" s="2">
        <v>1</v>
      </c>
      <c r="W13" s="2">
        <v>0</v>
      </c>
      <c r="X13" s="2">
        <v>0</v>
      </c>
      <c r="Y13" s="1">
        <f t="shared" si="2"/>
        <v>12</v>
      </c>
    </row>
    <row r="14" spans="1:25" x14ac:dyDescent="0.2">
      <c r="A14" s="3" t="s">
        <v>22</v>
      </c>
      <c r="B14" s="2">
        <v>0</v>
      </c>
      <c r="C14" s="2">
        <v>0</v>
      </c>
      <c r="D14" s="2">
        <v>10</v>
      </c>
      <c r="E14" s="2">
        <v>2</v>
      </c>
      <c r="F14" s="2">
        <v>0</v>
      </c>
      <c r="G14" s="2">
        <v>0</v>
      </c>
      <c r="H14" s="2">
        <v>0</v>
      </c>
      <c r="I14" s="1">
        <f t="shared" si="0"/>
        <v>12</v>
      </c>
      <c r="J14" s="2">
        <v>0</v>
      </c>
      <c r="K14" s="2">
        <v>1</v>
      </c>
      <c r="L14" s="2">
        <v>9</v>
      </c>
      <c r="M14" s="2">
        <v>3</v>
      </c>
      <c r="N14" s="2">
        <v>0</v>
      </c>
      <c r="O14" s="2">
        <v>0</v>
      </c>
      <c r="P14" s="2">
        <v>0</v>
      </c>
      <c r="Q14" s="1">
        <f t="shared" si="1"/>
        <v>13</v>
      </c>
      <c r="R14" s="2">
        <v>0</v>
      </c>
      <c r="S14" s="2">
        <v>0</v>
      </c>
      <c r="T14" s="2">
        <v>14</v>
      </c>
      <c r="U14" s="2">
        <v>3</v>
      </c>
      <c r="V14" s="2">
        <v>1</v>
      </c>
      <c r="W14" s="2">
        <v>0</v>
      </c>
      <c r="X14" s="2">
        <v>0</v>
      </c>
      <c r="Y14" s="1">
        <f t="shared" si="2"/>
        <v>18</v>
      </c>
    </row>
    <row r="15" spans="1:25" x14ac:dyDescent="0.2">
      <c r="A15" s="1" t="s">
        <v>1</v>
      </c>
      <c r="B15" s="1">
        <f t="shared" ref="B15:H15" si="3">SUM(B11:B14)</f>
        <v>0</v>
      </c>
      <c r="C15" s="1">
        <f t="shared" si="3"/>
        <v>0</v>
      </c>
      <c r="D15" s="1">
        <f t="shared" si="3"/>
        <v>20</v>
      </c>
      <c r="E15" s="1">
        <f t="shared" si="3"/>
        <v>4</v>
      </c>
      <c r="F15" s="1">
        <f t="shared" si="3"/>
        <v>0</v>
      </c>
      <c r="G15" s="1">
        <f t="shared" si="3"/>
        <v>0</v>
      </c>
      <c r="H15" s="1">
        <f t="shared" si="3"/>
        <v>0</v>
      </c>
      <c r="I15" s="1">
        <f t="shared" si="0"/>
        <v>24</v>
      </c>
      <c r="J15" s="1">
        <f t="shared" ref="J15:P15" si="4">SUM(J11:J14)</f>
        <v>2</v>
      </c>
      <c r="K15" s="1">
        <f t="shared" si="4"/>
        <v>1</v>
      </c>
      <c r="L15" s="1">
        <f t="shared" si="4"/>
        <v>47</v>
      </c>
      <c r="M15" s="1">
        <f t="shared" si="4"/>
        <v>11</v>
      </c>
      <c r="N15" s="1">
        <f t="shared" si="4"/>
        <v>1</v>
      </c>
      <c r="O15" s="1">
        <f t="shared" si="4"/>
        <v>0</v>
      </c>
      <c r="P15" s="1">
        <f t="shared" si="4"/>
        <v>0</v>
      </c>
      <c r="Q15" s="1">
        <f t="shared" si="1"/>
        <v>62</v>
      </c>
      <c r="R15" s="1">
        <f t="shared" ref="R15:X15" si="5">SUM(R11:R14)</f>
        <v>0</v>
      </c>
      <c r="S15" s="1">
        <f t="shared" si="5"/>
        <v>0</v>
      </c>
      <c r="T15" s="1">
        <f t="shared" si="5"/>
        <v>46</v>
      </c>
      <c r="U15" s="1">
        <f t="shared" si="5"/>
        <v>11</v>
      </c>
      <c r="V15" s="1">
        <f t="shared" si="5"/>
        <v>3</v>
      </c>
      <c r="W15" s="1">
        <f t="shared" si="5"/>
        <v>0</v>
      </c>
      <c r="X15" s="1">
        <f t="shared" si="5"/>
        <v>0</v>
      </c>
      <c r="Y15" s="1">
        <f t="shared" si="2"/>
        <v>60</v>
      </c>
    </row>
    <row r="16" spans="1:25" x14ac:dyDescent="0.2">
      <c r="A16" s="3" t="s">
        <v>21</v>
      </c>
      <c r="B16" s="2">
        <v>1</v>
      </c>
      <c r="C16" s="2">
        <v>0</v>
      </c>
      <c r="D16" s="2">
        <v>15</v>
      </c>
      <c r="E16" s="2">
        <v>1</v>
      </c>
      <c r="F16" s="2">
        <v>0</v>
      </c>
      <c r="G16" s="2">
        <v>0</v>
      </c>
      <c r="H16" s="2">
        <v>0</v>
      </c>
      <c r="I16" s="1">
        <f t="shared" si="0"/>
        <v>17</v>
      </c>
      <c r="J16" s="2">
        <v>1</v>
      </c>
      <c r="K16" s="2">
        <v>0</v>
      </c>
      <c r="L16" s="2">
        <v>17</v>
      </c>
      <c r="M16" s="2">
        <v>2</v>
      </c>
      <c r="N16" s="2">
        <v>0</v>
      </c>
      <c r="O16" s="2">
        <v>0</v>
      </c>
      <c r="P16" s="2">
        <v>0</v>
      </c>
      <c r="Q16" s="1">
        <f t="shared" si="1"/>
        <v>20</v>
      </c>
      <c r="R16" s="2">
        <v>0</v>
      </c>
      <c r="S16" s="2">
        <v>0</v>
      </c>
      <c r="T16" s="2">
        <v>3</v>
      </c>
      <c r="U16" s="2">
        <v>2</v>
      </c>
      <c r="V16" s="2">
        <v>0</v>
      </c>
      <c r="W16" s="2">
        <v>0</v>
      </c>
      <c r="X16" s="2">
        <v>0</v>
      </c>
      <c r="Y16" s="1">
        <f t="shared" si="2"/>
        <v>5</v>
      </c>
    </row>
    <row r="17" spans="1:25" x14ac:dyDescent="0.2">
      <c r="A17" s="3" t="s">
        <v>20</v>
      </c>
      <c r="B17" s="2">
        <v>0</v>
      </c>
      <c r="C17" s="2">
        <v>0</v>
      </c>
      <c r="D17" s="2">
        <v>11</v>
      </c>
      <c r="E17" s="2">
        <v>1</v>
      </c>
      <c r="F17" s="2">
        <v>0</v>
      </c>
      <c r="G17" s="2">
        <v>0</v>
      </c>
      <c r="H17" s="2">
        <v>0</v>
      </c>
      <c r="I17" s="1">
        <f t="shared" si="0"/>
        <v>12</v>
      </c>
      <c r="J17" s="2">
        <v>0</v>
      </c>
      <c r="K17" s="2">
        <v>0</v>
      </c>
      <c r="L17" s="2">
        <v>17</v>
      </c>
      <c r="M17" s="2">
        <v>3</v>
      </c>
      <c r="N17" s="2">
        <v>0</v>
      </c>
      <c r="O17" s="2">
        <v>0</v>
      </c>
      <c r="P17" s="2">
        <v>0</v>
      </c>
      <c r="Q17" s="1">
        <f t="shared" si="1"/>
        <v>20</v>
      </c>
      <c r="R17" s="2">
        <v>0</v>
      </c>
      <c r="S17" s="2">
        <v>0</v>
      </c>
      <c r="T17" s="2">
        <v>23</v>
      </c>
      <c r="U17" s="2">
        <v>0</v>
      </c>
      <c r="V17" s="2">
        <v>1</v>
      </c>
      <c r="W17" s="2">
        <v>0</v>
      </c>
      <c r="X17" s="2">
        <v>1</v>
      </c>
      <c r="Y17" s="1">
        <f t="shared" si="2"/>
        <v>25</v>
      </c>
    </row>
    <row r="18" spans="1:25" x14ac:dyDescent="0.2">
      <c r="A18" s="3" t="s">
        <v>19</v>
      </c>
      <c r="B18" s="2">
        <v>0</v>
      </c>
      <c r="C18" s="2">
        <v>0</v>
      </c>
      <c r="D18" s="2">
        <v>13</v>
      </c>
      <c r="E18" s="2">
        <v>0</v>
      </c>
      <c r="F18" s="2">
        <v>0</v>
      </c>
      <c r="G18" s="2">
        <v>0</v>
      </c>
      <c r="H18" s="2">
        <v>0</v>
      </c>
      <c r="I18" s="1">
        <f t="shared" si="0"/>
        <v>13</v>
      </c>
      <c r="J18" s="2">
        <v>0</v>
      </c>
      <c r="K18" s="2">
        <v>0</v>
      </c>
      <c r="L18" s="2">
        <v>22</v>
      </c>
      <c r="M18" s="2">
        <v>2</v>
      </c>
      <c r="N18" s="2">
        <v>0</v>
      </c>
      <c r="O18" s="2">
        <v>0</v>
      </c>
      <c r="P18" s="2">
        <v>0</v>
      </c>
      <c r="Q18" s="1">
        <f t="shared" si="1"/>
        <v>24</v>
      </c>
      <c r="R18" s="2">
        <v>0</v>
      </c>
      <c r="S18" s="2">
        <v>0</v>
      </c>
      <c r="T18" s="2">
        <v>22</v>
      </c>
      <c r="U18" s="2">
        <v>1</v>
      </c>
      <c r="V18" s="2">
        <v>1</v>
      </c>
      <c r="W18" s="2">
        <v>0</v>
      </c>
      <c r="X18" s="2">
        <v>0</v>
      </c>
      <c r="Y18" s="1">
        <f t="shared" si="2"/>
        <v>24</v>
      </c>
    </row>
    <row r="19" spans="1:25" x14ac:dyDescent="0.2">
      <c r="A19" s="3" t="s">
        <v>18</v>
      </c>
      <c r="B19" s="2">
        <v>0</v>
      </c>
      <c r="C19" s="2">
        <v>0</v>
      </c>
      <c r="D19" s="2">
        <v>12</v>
      </c>
      <c r="E19" s="2">
        <v>3</v>
      </c>
      <c r="F19" s="2">
        <v>0</v>
      </c>
      <c r="G19" s="2">
        <v>0</v>
      </c>
      <c r="H19" s="2">
        <v>0</v>
      </c>
      <c r="I19" s="1">
        <f t="shared" si="0"/>
        <v>15</v>
      </c>
      <c r="J19" s="2">
        <v>2</v>
      </c>
      <c r="K19" s="2">
        <v>0</v>
      </c>
      <c r="L19" s="2">
        <v>20</v>
      </c>
      <c r="M19" s="2">
        <v>1</v>
      </c>
      <c r="N19" s="2">
        <v>0</v>
      </c>
      <c r="O19" s="2">
        <v>0</v>
      </c>
      <c r="P19" s="2">
        <v>0</v>
      </c>
      <c r="Q19" s="1">
        <f t="shared" si="1"/>
        <v>23</v>
      </c>
      <c r="R19" s="2">
        <v>0</v>
      </c>
      <c r="S19" s="2">
        <v>0</v>
      </c>
      <c r="T19" s="2">
        <v>15</v>
      </c>
      <c r="U19" s="2">
        <v>0</v>
      </c>
      <c r="V19" s="2">
        <v>1</v>
      </c>
      <c r="W19" s="2">
        <v>0</v>
      </c>
      <c r="X19" s="2">
        <v>0</v>
      </c>
      <c r="Y19" s="1">
        <f t="shared" si="2"/>
        <v>16</v>
      </c>
    </row>
    <row r="20" spans="1:25" x14ac:dyDescent="0.2">
      <c r="A20" s="1" t="s">
        <v>1</v>
      </c>
      <c r="B20" s="1">
        <f t="shared" ref="B20:H20" si="6">SUM(B16:B19)</f>
        <v>1</v>
      </c>
      <c r="C20" s="1">
        <f t="shared" si="6"/>
        <v>0</v>
      </c>
      <c r="D20" s="1">
        <f t="shared" si="6"/>
        <v>51</v>
      </c>
      <c r="E20" s="1">
        <f t="shared" si="6"/>
        <v>5</v>
      </c>
      <c r="F20" s="1">
        <f t="shared" si="6"/>
        <v>0</v>
      </c>
      <c r="G20" s="1">
        <f t="shared" si="6"/>
        <v>0</v>
      </c>
      <c r="H20" s="1">
        <f t="shared" si="6"/>
        <v>0</v>
      </c>
      <c r="I20" s="1">
        <f t="shared" si="0"/>
        <v>57</v>
      </c>
      <c r="J20" s="1">
        <f t="shared" ref="J20:P20" si="7">SUM(J16:J19)</f>
        <v>3</v>
      </c>
      <c r="K20" s="1">
        <f t="shared" si="7"/>
        <v>0</v>
      </c>
      <c r="L20" s="1">
        <f t="shared" si="7"/>
        <v>76</v>
      </c>
      <c r="M20" s="1">
        <f t="shared" si="7"/>
        <v>8</v>
      </c>
      <c r="N20" s="1">
        <f t="shared" si="7"/>
        <v>0</v>
      </c>
      <c r="O20" s="1">
        <f t="shared" si="7"/>
        <v>0</v>
      </c>
      <c r="P20" s="1">
        <f t="shared" si="7"/>
        <v>0</v>
      </c>
      <c r="Q20" s="1">
        <f t="shared" si="1"/>
        <v>87</v>
      </c>
      <c r="R20" s="1">
        <f t="shared" ref="R20:X20" si="8">SUM(R16:R19)</f>
        <v>0</v>
      </c>
      <c r="S20" s="1">
        <f t="shared" si="8"/>
        <v>0</v>
      </c>
      <c r="T20" s="1">
        <f t="shared" si="8"/>
        <v>63</v>
      </c>
      <c r="U20" s="1">
        <f t="shared" si="8"/>
        <v>3</v>
      </c>
      <c r="V20" s="1">
        <f t="shared" si="8"/>
        <v>3</v>
      </c>
      <c r="W20" s="1">
        <f t="shared" si="8"/>
        <v>0</v>
      </c>
      <c r="X20" s="1">
        <f t="shared" si="8"/>
        <v>1</v>
      </c>
      <c r="Y20" s="1">
        <f t="shared" si="2"/>
        <v>70</v>
      </c>
    </row>
    <row r="21" spans="1:25" x14ac:dyDescent="0.2">
      <c r="A21" s="3" t="s">
        <v>17</v>
      </c>
      <c r="B21" s="2">
        <v>0</v>
      </c>
      <c r="C21" s="2">
        <v>0</v>
      </c>
      <c r="D21" s="2">
        <v>3</v>
      </c>
      <c r="E21" s="2">
        <v>1</v>
      </c>
      <c r="F21" s="2">
        <v>1</v>
      </c>
      <c r="G21" s="2">
        <v>0</v>
      </c>
      <c r="H21" s="2">
        <v>0</v>
      </c>
      <c r="I21" s="1">
        <f t="shared" si="0"/>
        <v>5</v>
      </c>
      <c r="J21" s="2">
        <v>0</v>
      </c>
      <c r="K21" s="2">
        <v>0</v>
      </c>
      <c r="L21" s="2">
        <v>8</v>
      </c>
      <c r="M21" s="2">
        <v>1</v>
      </c>
      <c r="N21" s="2">
        <v>0</v>
      </c>
      <c r="O21" s="2">
        <v>0</v>
      </c>
      <c r="P21" s="2">
        <v>0</v>
      </c>
      <c r="Q21" s="1">
        <f t="shared" si="1"/>
        <v>9</v>
      </c>
      <c r="R21" s="2">
        <v>0</v>
      </c>
      <c r="S21" s="2">
        <v>0</v>
      </c>
      <c r="T21" s="2">
        <v>13</v>
      </c>
      <c r="U21" s="2">
        <v>4</v>
      </c>
      <c r="V21" s="2">
        <v>0</v>
      </c>
      <c r="W21" s="2">
        <v>0</v>
      </c>
      <c r="X21" s="2">
        <v>0</v>
      </c>
      <c r="Y21" s="1">
        <f t="shared" si="2"/>
        <v>17</v>
      </c>
    </row>
    <row r="22" spans="1:25" x14ac:dyDescent="0.2">
      <c r="A22" s="3" t="s">
        <v>16</v>
      </c>
      <c r="B22" s="2">
        <v>0</v>
      </c>
      <c r="C22" s="2">
        <v>0</v>
      </c>
      <c r="D22" s="2">
        <v>4</v>
      </c>
      <c r="E22" s="2">
        <v>0</v>
      </c>
      <c r="F22" s="2">
        <v>0</v>
      </c>
      <c r="G22" s="2">
        <v>0</v>
      </c>
      <c r="H22" s="2">
        <v>0</v>
      </c>
      <c r="I22" s="1">
        <f t="shared" si="0"/>
        <v>4</v>
      </c>
      <c r="J22" s="2">
        <v>0</v>
      </c>
      <c r="K22" s="2">
        <v>0</v>
      </c>
      <c r="L22" s="2">
        <v>14</v>
      </c>
      <c r="M22" s="2">
        <v>1</v>
      </c>
      <c r="N22" s="2">
        <v>0</v>
      </c>
      <c r="O22" s="2">
        <v>0</v>
      </c>
      <c r="P22" s="2">
        <v>0</v>
      </c>
      <c r="Q22" s="1">
        <f t="shared" si="1"/>
        <v>15</v>
      </c>
      <c r="R22" s="2">
        <v>0</v>
      </c>
      <c r="S22" s="2">
        <v>0</v>
      </c>
      <c r="T22" s="2">
        <v>8</v>
      </c>
      <c r="U22" s="2">
        <v>2</v>
      </c>
      <c r="V22" s="2">
        <v>1</v>
      </c>
      <c r="W22" s="2">
        <v>0</v>
      </c>
      <c r="X22" s="2">
        <v>0</v>
      </c>
      <c r="Y22" s="1">
        <f t="shared" si="2"/>
        <v>11</v>
      </c>
    </row>
    <row r="23" spans="1:25" x14ac:dyDescent="0.2">
      <c r="A23" s="3" t="s">
        <v>15</v>
      </c>
      <c r="B23" s="2">
        <v>0</v>
      </c>
      <c r="C23" s="2">
        <v>0</v>
      </c>
      <c r="D23" s="2">
        <v>2</v>
      </c>
      <c r="E23" s="2">
        <v>1</v>
      </c>
      <c r="F23" s="2">
        <v>0</v>
      </c>
      <c r="G23" s="2">
        <v>0</v>
      </c>
      <c r="H23" s="2">
        <v>0</v>
      </c>
      <c r="I23" s="1">
        <f t="shared" si="0"/>
        <v>3</v>
      </c>
      <c r="J23" s="2">
        <v>0</v>
      </c>
      <c r="K23" s="2">
        <v>0</v>
      </c>
      <c r="L23" s="2">
        <v>13</v>
      </c>
      <c r="M23" s="2">
        <v>4</v>
      </c>
      <c r="N23" s="2">
        <v>0</v>
      </c>
      <c r="O23" s="2">
        <v>0</v>
      </c>
      <c r="P23" s="2">
        <v>0</v>
      </c>
      <c r="Q23" s="1">
        <f t="shared" si="1"/>
        <v>17</v>
      </c>
      <c r="R23" s="2">
        <v>0</v>
      </c>
      <c r="S23" s="2">
        <v>0</v>
      </c>
      <c r="T23" s="2">
        <v>4</v>
      </c>
      <c r="U23" s="2">
        <v>1</v>
      </c>
      <c r="V23" s="2">
        <v>1</v>
      </c>
      <c r="W23" s="2">
        <v>0</v>
      </c>
      <c r="X23" s="2">
        <v>0</v>
      </c>
      <c r="Y23" s="1">
        <f t="shared" si="2"/>
        <v>6</v>
      </c>
    </row>
    <row r="24" spans="1:25" x14ac:dyDescent="0.2">
      <c r="A24" s="3" t="s">
        <v>14</v>
      </c>
      <c r="B24" s="2">
        <v>0</v>
      </c>
      <c r="C24" s="2">
        <v>0</v>
      </c>
      <c r="D24" s="2">
        <v>2</v>
      </c>
      <c r="E24" s="2">
        <v>0</v>
      </c>
      <c r="F24" s="2">
        <v>0</v>
      </c>
      <c r="G24" s="2">
        <v>0</v>
      </c>
      <c r="H24" s="2">
        <v>0</v>
      </c>
      <c r="I24" s="1">
        <f t="shared" si="0"/>
        <v>2</v>
      </c>
      <c r="J24" s="2">
        <v>0</v>
      </c>
      <c r="K24" s="2">
        <v>0</v>
      </c>
      <c r="L24" s="2">
        <v>6</v>
      </c>
      <c r="M24" s="2">
        <v>1</v>
      </c>
      <c r="N24" s="2">
        <v>1</v>
      </c>
      <c r="O24" s="2">
        <v>0</v>
      </c>
      <c r="P24" s="2">
        <v>0</v>
      </c>
      <c r="Q24" s="1">
        <f t="shared" si="1"/>
        <v>8</v>
      </c>
      <c r="R24" s="2">
        <v>0</v>
      </c>
      <c r="S24" s="2">
        <v>0</v>
      </c>
      <c r="T24" s="2">
        <v>10</v>
      </c>
      <c r="U24" s="2">
        <v>2</v>
      </c>
      <c r="V24" s="2">
        <v>0</v>
      </c>
      <c r="W24" s="2">
        <v>0</v>
      </c>
      <c r="X24" s="2">
        <v>0</v>
      </c>
      <c r="Y24" s="1">
        <f t="shared" si="2"/>
        <v>12</v>
      </c>
    </row>
    <row r="25" spans="1:25" x14ac:dyDescent="0.2">
      <c r="A25" s="1" t="s">
        <v>1</v>
      </c>
      <c r="B25" s="1">
        <f t="shared" ref="B25:H25" si="9">SUM(B21:B24)</f>
        <v>0</v>
      </c>
      <c r="C25" s="1">
        <f t="shared" si="9"/>
        <v>0</v>
      </c>
      <c r="D25" s="1">
        <f t="shared" si="9"/>
        <v>11</v>
      </c>
      <c r="E25" s="1">
        <f t="shared" si="9"/>
        <v>2</v>
      </c>
      <c r="F25" s="1">
        <f t="shared" si="9"/>
        <v>1</v>
      </c>
      <c r="G25" s="1">
        <f t="shared" si="9"/>
        <v>0</v>
      </c>
      <c r="H25" s="1">
        <f t="shared" si="9"/>
        <v>0</v>
      </c>
      <c r="I25" s="1">
        <f t="shared" si="0"/>
        <v>14</v>
      </c>
      <c r="J25" s="1">
        <f t="shared" ref="J25:P25" si="10">SUM(J21:J24)</f>
        <v>0</v>
      </c>
      <c r="K25" s="1">
        <f t="shared" si="10"/>
        <v>0</v>
      </c>
      <c r="L25" s="1">
        <f t="shared" si="10"/>
        <v>41</v>
      </c>
      <c r="M25" s="1">
        <f t="shared" si="10"/>
        <v>7</v>
      </c>
      <c r="N25" s="1">
        <f t="shared" si="10"/>
        <v>1</v>
      </c>
      <c r="O25" s="1">
        <f t="shared" si="10"/>
        <v>0</v>
      </c>
      <c r="P25" s="1">
        <f t="shared" si="10"/>
        <v>0</v>
      </c>
      <c r="Q25" s="1">
        <f t="shared" si="1"/>
        <v>49</v>
      </c>
      <c r="R25" s="1">
        <f t="shared" ref="R25:X25" si="11">SUM(R21:R24)</f>
        <v>0</v>
      </c>
      <c r="S25" s="1">
        <f t="shared" si="11"/>
        <v>0</v>
      </c>
      <c r="T25" s="1">
        <f t="shared" si="11"/>
        <v>35</v>
      </c>
      <c r="U25" s="1">
        <f t="shared" si="11"/>
        <v>9</v>
      </c>
      <c r="V25" s="1">
        <f t="shared" si="11"/>
        <v>2</v>
      </c>
      <c r="W25" s="1">
        <f t="shared" si="11"/>
        <v>0</v>
      </c>
      <c r="X25" s="1">
        <f t="shared" si="11"/>
        <v>0</v>
      </c>
      <c r="Y25" s="1">
        <f t="shared" si="2"/>
        <v>46</v>
      </c>
    </row>
    <row r="27" spans="1:25" x14ac:dyDescent="0.2">
      <c r="A27" s="1" t="s">
        <v>0</v>
      </c>
      <c r="B27" s="1">
        <f t="shared" ref="B27:Y27" si="12">SUM(B25,B20,B15)</f>
        <v>1</v>
      </c>
      <c r="C27" s="1">
        <f t="shared" si="12"/>
        <v>0</v>
      </c>
      <c r="D27" s="1">
        <f t="shared" si="12"/>
        <v>82</v>
      </c>
      <c r="E27" s="1">
        <f t="shared" si="12"/>
        <v>11</v>
      </c>
      <c r="F27" s="1">
        <f t="shared" si="12"/>
        <v>1</v>
      </c>
      <c r="G27" s="1">
        <f t="shared" si="12"/>
        <v>0</v>
      </c>
      <c r="H27" s="1">
        <f t="shared" si="12"/>
        <v>0</v>
      </c>
      <c r="I27" s="1">
        <f t="shared" si="12"/>
        <v>95</v>
      </c>
      <c r="J27" s="1">
        <f t="shared" si="12"/>
        <v>5</v>
      </c>
      <c r="K27" s="1">
        <f t="shared" si="12"/>
        <v>1</v>
      </c>
      <c r="L27" s="1">
        <f t="shared" si="12"/>
        <v>164</v>
      </c>
      <c r="M27" s="1">
        <f t="shared" si="12"/>
        <v>26</v>
      </c>
      <c r="N27" s="1">
        <f t="shared" si="12"/>
        <v>2</v>
      </c>
      <c r="O27" s="1">
        <f t="shared" si="12"/>
        <v>0</v>
      </c>
      <c r="P27" s="1">
        <f t="shared" si="12"/>
        <v>0</v>
      </c>
      <c r="Q27" s="1">
        <f t="shared" si="12"/>
        <v>198</v>
      </c>
      <c r="R27" s="1">
        <f t="shared" si="12"/>
        <v>0</v>
      </c>
      <c r="S27" s="1">
        <f t="shared" si="12"/>
        <v>0</v>
      </c>
      <c r="T27" s="1">
        <f t="shared" si="12"/>
        <v>144</v>
      </c>
      <c r="U27" s="1">
        <f t="shared" si="12"/>
        <v>23</v>
      </c>
      <c r="V27" s="1">
        <f t="shared" si="12"/>
        <v>8</v>
      </c>
      <c r="W27" s="1">
        <f t="shared" si="12"/>
        <v>0</v>
      </c>
      <c r="X27" s="1">
        <f t="shared" si="12"/>
        <v>1</v>
      </c>
      <c r="Y27" s="1">
        <f t="shared" si="12"/>
        <v>176</v>
      </c>
    </row>
    <row r="29" spans="1:25" x14ac:dyDescent="0.2">
      <c r="A29" s="3" t="s">
        <v>13</v>
      </c>
      <c r="B29" s="2">
        <v>0</v>
      </c>
      <c r="C29" s="2">
        <v>0</v>
      </c>
      <c r="D29" s="2">
        <v>5</v>
      </c>
      <c r="E29" s="2">
        <v>1</v>
      </c>
      <c r="F29" s="2">
        <v>0</v>
      </c>
      <c r="G29" s="2">
        <v>0</v>
      </c>
      <c r="H29" s="2">
        <v>0</v>
      </c>
      <c r="I29" s="1">
        <f t="shared" ref="I29:I43" si="13">SUM(B29:H29)</f>
        <v>6</v>
      </c>
      <c r="J29" s="2">
        <v>0</v>
      </c>
      <c r="K29" s="2">
        <v>0</v>
      </c>
      <c r="L29" s="2">
        <v>16</v>
      </c>
      <c r="M29" s="2">
        <v>1</v>
      </c>
      <c r="N29" s="2">
        <v>0</v>
      </c>
      <c r="O29" s="2">
        <v>0</v>
      </c>
      <c r="P29" s="2">
        <v>0</v>
      </c>
      <c r="Q29" s="1">
        <f t="shared" ref="Q29:Q43" si="14">SUM(J29:P29)</f>
        <v>17</v>
      </c>
      <c r="R29" s="2">
        <v>0</v>
      </c>
      <c r="S29" s="2">
        <v>0</v>
      </c>
      <c r="T29" s="2">
        <v>8</v>
      </c>
      <c r="U29" s="2">
        <v>1</v>
      </c>
      <c r="V29" s="2">
        <v>0</v>
      </c>
      <c r="W29" s="2">
        <v>0</v>
      </c>
      <c r="X29" s="2">
        <v>0</v>
      </c>
      <c r="Y29" s="1">
        <f t="shared" ref="Y29:Y43" si="15">SUM(R29:X29)</f>
        <v>9</v>
      </c>
    </row>
    <row r="30" spans="1:25" x14ac:dyDescent="0.2">
      <c r="A30" s="3" t="s">
        <v>12</v>
      </c>
      <c r="B30" s="2">
        <v>0</v>
      </c>
      <c r="C30" s="2">
        <v>0</v>
      </c>
      <c r="D30" s="2">
        <v>8</v>
      </c>
      <c r="E30" s="2">
        <v>0</v>
      </c>
      <c r="F30" s="2">
        <v>0</v>
      </c>
      <c r="G30" s="2">
        <v>0</v>
      </c>
      <c r="H30" s="2">
        <v>0</v>
      </c>
      <c r="I30" s="1">
        <f t="shared" si="13"/>
        <v>8</v>
      </c>
      <c r="J30" s="2">
        <v>0</v>
      </c>
      <c r="K30" s="2">
        <v>0</v>
      </c>
      <c r="L30" s="2">
        <v>13</v>
      </c>
      <c r="M30" s="2">
        <v>0</v>
      </c>
      <c r="N30" s="2">
        <v>0</v>
      </c>
      <c r="O30" s="2">
        <v>0</v>
      </c>
      <c r="P30" s="2">
        <v>0</v>
      </c>
      <c r="Q30" s="1">
        <f t="shared" si="14"/>
        <v>13</v>
      </c>
      <c r="R30" s="2">
        <v>0</v>
      </c>
      <c r="S30" s="2">
        <v>0</v>
      </c>
      <c r="T30" s="2">
        <v>13</v>
      </c>
      <c r="U30" s="2">
        <v>2</v>
      </c>
      <c r="V30" s="2">
        <v>1</v>
      </c>
      <c r="W30" s="2">
        <v>0</v>
      </c>
      <c r="X30" s="2">
        <v>0</v>
      </c>
      <c r="Y30" s="1">
        <f t="shared" si="15"/>
        <v>16</v>
      </c>
    </row>
    <row r="31" spans="1:25" x14ac:dyDescent="0.2">
      <c r="A31" s="3" t="s">
        <v>11</v>
      </c>
      <c r="B31" s="2">
        <v>0</v>
      </c>
      <c r="C31" s="2">
        <v>0</v>
      </c>
      <c r="D31" s="2">
        <v>4</v>
      </c>
      <c r="E31" s="2">
        <v>0</v>
      </c>
      <c r="F31" s="2">
        <v>1</v>
      </c>
      <c r="G31" s="2">
        <v>0</v>
      </c>
      <c r="H31" s="2">
        <v>0</v>
      </c>
      <c r="I31" s="1">
        <f t="shared" si="13"/>
        <v>5</v>
      </c>
      <c r="J31" s="2">
        <v>0</v>
      </c>
      <c r="K31" s="2">
        <v>0</v>
      </c>
      <c r="L31" s="2">
        <v>11</v>
      </c>
      <c r="M31" s="2">
        <v>1</v>
      </c>
      <c r="N31" s="2">
        <v>1</v>
      </c>
      <c r="O31" s="2">
        <v>0</v>
      </c>
      <c r="P31" s="2">
        <v>0</v>
      </c>
      <c r="Q31" s="1">
        <f t="shared" si="14"/>
        <v>13</v>
      </c>
      <c r="R31" s="2">
        <v>0</v>
      </c>
      <c r="S31" s="2">
        <v>0</v>
      </c>
      <c r="T31" s="2">
        <v>9</v>
      </c>
      <c r="U31" s="2">
        <v>2</v>
      </c>
      <c r="V31" s="2">
        <v>0</v>
      </c>
      <c r="W31" s="2">
        <v>0</v>
      </c>
      <c r="X31" s="2">
        <v>0</v>
      </c>
      <c r="Y31" s="1">
        <f t="shared" si="15"/>
        <v>11</v>
      </c>
    </row>
    <row r="32" spans="1:25" x14ac:dyDescent="0.2">
      <c r="A32" s="3" t="s">
        <v>10</v>
      </c>
      <c r="B32" s="2">
        <v>0</v>
      </c>
      <c r="C32" s="2">
        <v>0</v>
      </c>
      <c r="D32" s="2">
        <v>8</v>
      </c>
      <c r="E32" s="2">
        <v>0</v>
      </c>
      <c r="F32" s="2">
        <v>1</v>
      </c>
      <c r="G32" s="2">
        <v>0</v>
      </c>
      <c r="H32" s="2">
        <v>0</v>
      </c>
      <c r="I32" s="1">
        <f t="shared" si="13"/>
        <v>9</v>
      </c>
      <c r="J32" s="2">
        <v>0</v>
      </c>
      <c r="K32" s="2">
        <v>0</v>
      </c>
      <c r="L32" s="2">
        <v>9</v>
      </c>
      <c r="M32" s="2">
        <v>1</v>
      </c>
      <c r="N32" s="2">
        <v>0</v>
      </c>
      <c r="O32" s="2">
        <v>0</v>
      </c>
      <c r="P32" s="2">
        <v>0</v>
      </c>
      <c r="Q32" s="1">
        <f t="shared" si="14"/>
        <v>10</v>
      </c>
      <c r="R32" s="2">
        <v>0</v>
      </c>
      <c r="S32" s="2">
        <v>0</v>
      </c>
      <c r="T32" s="2">
        <v>11</v>
      </c>
      <c r="U32" s="2">
        <v>0</v>
      </c>
      <c r="V32" s="2">
        <v>0</v>
      </c>
      <c r="W32" s="2">
        <v>0</v>
      </c>
      <c r="X32" s="2">
        <v>0</v>
      </c>
      <c r="Y32" s="1">
        <f t="shared" si="15"/>
        <v>11</v>
      </c>
    </row>
    <row r="33" spans="1:25" x14ac:dyDescent="0.2">
      <c r="A33" s="1" t="s">
        <v>1</v>
      </c>
      <c r="B33" s="1">
        <f t="shared" ref="B33:H33" si="16">SUM(B29:B32)</f>
        <v>0</v>
      </c>
      <c r="C33" s="1">
        <f t="shared" si="16"/>
        <v>0</v>
      </c>
      <c r="D33" s="1">
        <f t="shared" si="16"/>
        <v>25</v>
      </c>
      <c r="E33" s="1">
        <f t="shared" si="16"/>
        <v>1</v>
      </c>
      <c r="F33" s="1">
        <f t="shared" si="16"/>
        <v>2</v>
      </c>
      <c r="G33" s="1">
        <f t="shared" si="16"/>
        <v>0</v>
      </c>
      <c r="H33" s="1">
        <f t="shared" si="16"/>
        <v>0</v>
      </c>
      <c r="I33" s="1">
        <f t="shared" si="13"/>
        <v>28</v>
      </c>
      <c r="J33" s="1">
        <f t="shared" ref="J33:P33" si="17">SUM(J29:J32)</f>
        <v>0</v>
      </c>
      <c r="K33" s="1">
        <f t="shared" si="17"/>
        <v>0</v>
      </c>
      <c r="L33" s="1">
        <f t="shared" si="17"/>
        <v>49</v>
      </c>
      <c r="M33" s="1">
        <f t="shared" si="17"/>
        <v>3</v>
      </c>
      <c r="N33" s="1">
        <f t="shared" si="17"/>
        <v>1</v>
      </c>
      <c r="O33" s="1">
        <f t="shared" si="17"/>
        <v>0</v>
      </c>
      <c r="P33" s="1">
        <f t="shared" si="17"/>
        <v>0</v>
      </c>
      <c r="Q33" s="1">
        <f t="shared" si="14"/>
        <v>53</v>
      </c>
      <c r="R33" s="1">
        <f t="shared" ref="R33:X33" si="18">SUM(R29:R32)</f>
        <v>0</v>
      </c>
      <c r="S33" s="1">
        <f t="shared" si="18"/>
        <v>0</v>
      </c>
      <c r="T33" s="1">
        <f t="shared" si="18"/>
        <v>41</v>
      </c>
      <c r="U33" s="1">
        <f t="shared" si="18"/>
        <v>5</v>
      </c>
      <c r="V33" s="1">
        <f t="shared" si="18"/>
        <v>1</v>
      </c>
      <c r="W33" s="1">
        <f t="shared" si="18"/>
        <v>0</v>
      </c>
      <c r="X33" s="1">
        <f t="shared" si="18"/>
        <v>0</v>
      </c>
      <c r="Y33" s="1">
        <f t="shared" si="15"/>
        <v>47</v>
      </c>
    </row>
    <row r="34" spans="1:25" x14ac:dyDescent="0.2">
      <c r="A34" s="3" t="s">
        <v>9</v>
      </c>
      <c r="B34" s="2">
        <v>0</v>
      </c>
      <c r="C34" s="2">
        <v>0</v>
      </c>
      <c r="D34" s="2">
        <v>7</v>
      </c>
      <c r="E34" s="2">
        <v>2</v>
      </c>
      <c r="F34" s="2">
        <v>0</v>
      </c>
      <c r="G34" s="2">
        <v>0</v>
      </c>
      <c r="H34" s="2">
        <v>0</v>
      </c>
      <c r="I34" s="1">
        <f t="shared" si="13"/>
        <v>9</v>
      </c>
      <c r="J34" s="2">
        <v>0</v>
      </c>
      <c r="K34" s="2">
        <v>0</v>
      </c>
      <c r="L34" s="2">
        <v>11</v>
      </c>
      <c r="M34" s="2">
        <v>1</v>
      </c>
      <c r="N34" s="2">
        <v>0</v>
      </c>
      <c r="O34" s="2">
        <v>0</v>
      </c>
      <c r="P34" s="2">
        <v>0</v>
      </c>
      <c r="Q34" s="1">
        <f t="shared" si="14"/>
        <v>12</v>
      </c>
      <c r="R34" s="2">
        <v>0</v>
      </c>
      <c r="S34" s="2">
        <v>0</v>
      </c>
      <c r="T34" s="2">
        <v>12</v>
      </c>
      <c r="U34" s="2">
        <v>2</v>
      </c>
      <c r="V34" s="2">
        <v>0</v>
      </c>
      <c r="W34" s="2">
        <v>0</v>
      </c>
      <c r="X34" s="2">
        <v>0</v>
      </c>
      <c r="Y34" s="1">
        <f t="shared" si="15"/>
        <v>14</v>
      </c>
    </row>
    <row r="35" spans="1:25" x14ac:dyDescent="0.2">
      <c r="A35" s="3" t="s">
        <v>8</v>
      </c>
      <c r="B35" s="2">
        <v>0</v>
      </c>
      <c r="C35" s="2">
        <v>0</v>
      </c>
      <c r="D35" s="2">
        <v>6</v>
      </c>
      <c r="E35" s="2">
        <v>0</v>
      </c>
      <c r="F35" s="2">
        <v>0</v>
      </c>
      <c r="G35" s="2">
        <v>0</v>
      </c>
      <c r="H35" s="2">
        <v>0</v>
      </c>
      <c r="I35" s="1">
        <f t="shared" si="13"/>
        <v>6</v>
      </c>
      <c r="J35" s="2">
        <v>0</v>
      </c>
      <c r="K35" s="2">
        <v>1</v>
      </c>
      <c r="L35" s="2">
        <v>8</v>
      </c>
      <c r="M35" s="2">
        <v>1</v>
      </c>
      <c r="N35" s="2">
        <v>0</v>
      </c>
      <c r="O35" s="2">
        <v>0</v>
      </c>
      <c r="P35" s="2">
        <v>0</v>
      </c>
      <c r="Q35" s="1">
        <f t="shared" si="14"/>
        <v>10</v>
      </c>
      <c r="R35" s="2">
        <v>0</v>
      </c>
      <c r="S35" s="2">
        <v>1</v>
      </c>
      <c r="T35" s="2">
        <v>11</v>
      </c>
      <c r="U35" s="2">
        <v>2</v>
      </c>
      <c r="V35" s="2">
        <v>0</v>
      </c>
      <c r="W35" s="2">
        <v>0</v>
      </c>
      <c r="X35" s="2">
        <v>0</v>
      </c>
      <c r="Y35" s="1">
        <f t="shared" si="15"/>
        <v>14</v>
      </c>
    </row>
    <row r="36" spans="1:25" x14ac:dyDescent="0.2">
      <c r="A36" s="3" t="s">
        <v>7</v>
      </c>
      <c r="B36" s="2">
        <v>0</v>
      </c>
      <c r="C36" s="2">
        <v>0</v>
      </c>
      <c r="D36" s="2">
        <v>2</v>
      </c>
      <c r="E36" s="2">
        <v>1</v>
      </c>
      <c r="F36" s="2">
        <v>0</v>
      </c>
      <c r="G36" s="2">
        <v>0</v>
      </c>
      <c r="H36" s="2">
        <v>0</v>
      </c>
      <c r="I36" s="1">
        <f t="shared" si="13"/>
        <v>3</v>
      </c>
      <c r="J36" s="2">
        <v>0</v>
      </c>
      <c r="K36" s="2">
        <v>0</v>
      </c>
      <c r="L36" s="2">
        <v>10</v>
      </c>
      <c r="M36" s="2">
        <v>0</v>
      </c>
      <c r="N36" s="2">
        <v>0</v>
      </c>
      <c r="O36" s="2">
        <v>0</v>
      </c>
      <c r="P36" s="2">
        <v>0</v>
      </c>
      <c r="Q36" s="1">
        <f t="shared" si="14"/>
        <v>10</v>
      </c>
      <c r="R36" s="2">
        <v>0</v>
      </c>
      <c r="S36" s="2">
        <v>0</v>
      </c>
      <c r="T36" s="2">
        <v>9</v>
      </c>
      <c r="U36" s="2">
        <v>0</v>
      </c>
      <c r="V36" s="2">
        <v>0</v>
      </c>
      <c r="W36" s="2">
        <v>0</v>
      </c>
      <c r="X36" s="2">
        <v>0</v>
      </c>
      <c r="Y36" s="1">
        <f t="shared" si="15"/>
        <v>9</v>
      </c>
    </row>
    <row r="37" spans="1:25" x14ac:dyDescent="0.2">
      <c r="A37" s="3" t="s">
        <v>6</v>
      </c>
      <c r="B37" s="2">
        <v>0</v>
      </c>
      <c r="C37" s="2">
        <v>0</v>
      </c>
      <c r="D37" s="2">
        <v>10</v>
      </c>
      <c r="E37" s="2">
        <v>0</v>
      </c>
      <c r="F37" s="2">
        <v>0</v>
      </c>
      <c r="G37" s="2">
        <v>0</v>
      </c>
      <c r="H37" s="2">
        <v>0</v>
      </c>
      <c r="I37" s="1">
        <f t="shared" si="13"/>
        <v>10</v>
      </c>
      <c r="J37" s="2">
        <v>0</v>
      </c>
      <c r="K37" s="2">
        <v>0</v>
      </c>
      <c r="L37" s="2">
        <v>19</v>
      </c>
      <c r="M37" s="2">
        <v>1</v>
      </c>
      <c r="N37" s="2">
        <v>0</v>
      </c>
      <c r="O37" s="2">
        <v>0</v>
      </c>
      <c r="P37" s="2">
        <v>0</v>
      </c>
      <c r="Q37" s="1">
        <f t="shared" si="14"/>
        <v>20</v>
      </c>
      <c r="R37" s="2">
        <v>0</v>
      </c>
      <c r="S37" s="2">
        <v>0</v>
      </c>
      <c r="T37" s="2">
        <v>16</v>
      </c>
      <c r="U37" s="2">
        <v>0</v>
      </c>
      <c r="V37" s="2">
        <v>0</v>
      </c>
      <c r="W37" s="2">
        <v>0</v>
      </c>
      <c r="X37" s="2">
        <v>0</v>
      </c>
      <c r="Y37" s="1">
        <f t="shared" si="15"/>
        <v>16</v>
      </c>
    </row>
    <row r="38" spans="1:25" x14ac:dyDescent="0.2">
      <c r="A38" s="1" t="s">
        <v>1</v>
      </c>
      <c r="B38" s="1">
        <f t="shared" ref="B38:H38" si="19">SUM(B34:B37)</f>
        <v>0</v>
      </c>
      <c r="C38" s="1">
        <f t="shared" si="19"/>
        <v>0</v>
      </c>
      <c r="D38" s="1">
        <f t="shared" si="19"/>
        <v>25</v>
      </c>
      <c r="E38" s="1">
        <f t="shared" si="19"/>
        <v>3</v>
      </c>
      <c r="F38" s="1">
        <f t="shared" si="19"/>
        <v>0</v>
      </c>
      <c r="G38" s="1">
        <f t="shared" si="19"/>
        <v>0</v>
      </c>
      <c r="H38" s="1">
        <f t="shared" si="19"/>
        <v>0</v>
      </c>
      <c r="I38" s="1">
        <f t="shared" si="13"/>
        <v>28</v>
      </c>
      <c r="J38" s="1">
        <f t="shared" ref="J38:P38" si="20">SUM(J34:J37)</f>
        <v>0</v>
      </c>
      <c r="K38" s="1">
        <f t="shared" si="20"/>
        <v>1</v>
      </c>
      <c r="L38" s="1">
        <f t="shared" si="20"/>
        <v>48</v>
      </c>
      <c r="M38" s="1">
        <f t="shared" si="20"/>
        <v>3</v>
      </c>
      <c r="N38" s="1">
        <f t="shared" si="20"/>
        <v>0</v>
      </c>
      <c r="O38" s="1">
        <f t="shared" si="20"/>
        <v>0</v>
      </c>
      <c r="P38" s="1">
        <f t="shared" si="20"/>
        <v>0</v>
      </c>
      <c r="Q38" s="1">
        <f t="shared" si="14"/>
        <v>52</v>
      </c>
      <c r="R38" s="1">
        <f t="shared" ref="R38:X38" si="21">SUM(R34:R37)</f>
        <v>0</v>
      </c>
      <c r="S38" s="1">
        <f t="shared" si="21"/>
        <v>1</v>
      </c>
      <c r="T38" s="1">
        <f t="shared" si="21"/>
        <v>48</v>
      </c>
      <c r="U38" s="1">
        <f t="shared" si="21"/>
        <v>4</v>
      </c>
      <c r="V38" s="1">
        <f t="shared" si="21"/>
        <v>0</v>
      </c>
      <c r="W38" s="1">
        <f t="shared" si="21"/>
        <v>0</v>
      </c>
      <c r="X38" s="1">
        <f t="shared" si="21"/>
        <v>0</v>
      </c>
      <c r="Y38" s="1">
        <f t="shared" si="15"/>
        <v>53</v>
      </c>
    </row>
    <row r="39" spans="1:25" x14ac:dyDescent="0.2">
      <c r="A39" s="3" t="s">
        <v>5</v>
      </c>
      <c r="B39" s="2">
        <v>0</v>
      </c>
      <c r="C39" s="2">
        <v>0</v>
      </c>
      <c r="D39" s="2">
        <v>6</v>
      </c>
      <c r="E39" s="2">
        <v>1</v>
      </c>
      <c r="F39" s="2">
        <v>0</v>
      </c>
      <c r="G39" s="2">
        <v>0</v>
      </c>
      <c r="H39" s="2">
        <v>0</v>
      </c>
      <c r="I39" s="1">
        <f t="shared" si="13"/>
        <v>7</v>
      </c>
      <c r="J39" s="2">
        <v>0</v>
      </c>
      <c r="K39" s="2">
        <v>0</v>
      </c>
      <c r="L39" s="2">
        <v>17</v>
      </c>
      <c r="M39" s="2">
        <v>2</v>
      </c>
      <c r="N39" s="2">
        <v>0</v>
      </c>
      <c r="O39" s="2">
        <v>0</v>
      </c>
      <c r="P39" s="2">
        <v>0</v>
      </c>
      <c r="Q39" s="1">
        <f t="shared" si="14"/>
        <v>19</v>
      </c>
      <c r="R39" s="2">
        <v>0</v>
      </c>
      <c r="S39" s="2">
        <v>0</v>
      </c>
      <c r="T39" s="2">
        <v>13</v>
      </c>
      <c r="U39" s="2">
        <v>1</v>
      </c>
      <c r="V39" s="2">
        <v>0</v>
      </c>
      <c r="W39" s="2">
        <v>0</v>
      </c>
      <c r="X39" s="2">
        <v>0</v>
      </c>
      <c r="Y39" s="1">
        <f t="shared" si="15"/>
        <v>14</v>
      </c>
    </row>
    <row r="40" spans="1:25" x14ac:dyDescent="0.2">
      <c r="A40" s="3" t="s">
        <v>4</v>
      </c>
      <c r="B40" s="2">
        <v>0</v>
      </c>
      <c r="C40" s="2">
        <v>0</v>
      </c>
      <c r="D40" s="2">
        <v>7</v>
      </c>
      <c r="E40" s="2">
        <v>1</v>
      </c>
      <c r="F40" s="2">
        <v>0</v>
      </c>
      <c r="G40" s="2">
        <v>0</v>
      </c>
      <c r="H40" s="2">
        <v>0</v>
      </c>
      <c r="I40" s="1">
        <f t="shared" si="13"/>
        <v>8</v>
      </c>
      <c r="J40" s="2">
        <v>0</v>
      </c>
      <c r="K40" s="2">
        <v>0</v>
      </c>
      <c r="L40" s="2">
        <v>18</v>
      </c>
      <c r="M40" s="2">
        <v>1</v>
      </c>
      <c r="N40" s="2">
        <v>0</v>
      </c>
      <c r="O40" s="2">
        <v>0</v>
      </c>
      <c r="P40" s="2">
        <v>0</v>
      </c>
      <c r="Q40" s="1">
        <f t="shared" si="14"/>
        <v>19</v>
      </c>
      <c r="R40" s="2">
        <v>0</v>
      </c>
      <c r="S40" s="2">
        <v>0</v>
      </c>
      <c r="T40" s="2">
        <v>15</v>
      </c>
      <c r="U40" s="2">
        <v>0</v>
      </c>
      <c r="V40" s="2">
        <v>0</v>
      </c>
      <c r="W40" s="2">
        <v>0</v>
      </c>
      <c r="X40" s="2">
        <v>0</v>
      </c>
      <c r="Y40" s="1">
        <f t="shared" si="15"/>
        <v>15</v>
      </c>
    </row>
    <row r="41" spans="1:25" x14ac:dyDescent="0.2">
      <c r="A41" s="3" t="s">
        <v>3</v>
      </c>
      <c r="B41" s="2">
        <v>0</v>
      </c>
      <c r="C41" s="2">
        <v>0</v>
      </c>
      <c r="D41" s="2">
        <v>7</v>
      </c>
      <c r="E41" s="2">
        <v>0</v>
      </c>
      <c r="F41" s="2">
        <v>0</v>
      </c>
      <c r="G41" s="2">
        <v>0</v>
      </c>
      <c r="H41" s="2">
        <v>0</v>
      </c>
      <c r="I41" s="1">
        <f t="shared" si="13"/>
        <v>7</v>
      </c>
      <c r="J41" s="2">
        <v>0</v>
      </c>
      <c r="K41" s="2">
        <v>0</v>
      </c>
      <c r="L41" s="2">
        <v>12</v>
      </c>
      <c r="M41" s="2">
        <v>0</v>
      </c>
      <c r="N41" s="2">
        <v>0</v>
      </c>
      <c r="O41" s="2">
        <v>0</v>
      </c>
      <c r="P41" s="2">
        <v>0</v>
      </c>
      <c r="Q41" s="1">
        <f t="shared" si="14"/>
        <v>12</v>
      </c>
      <c r="R41" s="2">
        <v>0</v>
      </c>
      <c r="S41" s="2">
        <v>0</v>
      </c>
      <c r="T41" s="2">
        <v>8</v>
      </c>
      <c r="U41" s="2">
        <v>2</v>
      </c>
      <c r="V41" s="2">
        <v>0</v>
      </c>
      <c r="W41" s="2">
        <v>0</v>
      </c>
      <c r="X41" s="2">
        <v>0</v>
      </c>
      <c r="Y41" s="1">
        <f t="shared" si="15"/>
        <v>10</v>
      </c>
    </row>
    <row r="42" spans="1:25" x14ac:dyDescent="0.2">
      <c r="A42" s="3" t="s">
        <v>2</v>
      </c>
      <c r="B42" s="2">
        <v>0</v>
      </c>
      <c r="C42" s="2">
        <v>0</v>
      </c>
      <c r="D42" s="2">
        <v>5</v>
      </c>
      <c r="E42" s="2">
        <v>0</v>
      </c>
      <c r="F42" s="2">
        <v>0</v>
      </c>
      <c r="G42" s="2">
        <v>0</v>
      </c>
      <c r="H42" s="2">
        <v>0</v>
      </c>
      <c r="I42" s="1">
        <f t="shared" si="13"/>
        <v>5</v>
      </c>
      <c r="J42" s="2">
        <v>0</v>
      </c>
      <c r="K42" s="2">
        <v>0</v>
      </c>
      <c r="L42" s="2">
        <v>18</v>
      </c>
      <c r="M42" s="2">
        <v>0</v>
      </c>
      <c r="N42" s="2">
        <v>0</v>
      </c>
      <c r="O42" s="2">
        <v>0</v>
      </c>
      <c r="P42" s="2">
        <v>0</v>
      </c>
      <c r="Q42" s="1">
        <f t="shared" si="14"/>
        <v>18</v>
      </c>
      <c r="R42" s="2">
        <v>0</v>
      </c>
      <c r="S42" s="2">
        <v>0</v>
      </c>
      <c r="T42" s="2">
        <v>13</v>
      </c>
      <c r="U42" s="2">
        <v>1</v>
      </c>
      <c r="V42" s="2">
        <v>1</v>
      </c>
      <c r="W42" s="2">
        <v>0</v>
      </c>
      <c r="X42" s="2">
        <v>0</v>
      </c>
      <c r="Y42" s="1">
        <f t="shared" si="15"/>
        <v>15</v>
      </c>
    </row>
    <row r="43" spans="1:25" x14ac:dyDescent="0.2">
      <c r="A43" s="1" t="s">
        <v>1</v>
      </c>
      <c r="B43" s="1">
        <f t="shared" ref="B43:H43" si="22">SUM(B39:B42)</f>
        <v>0</v>
      </c>
      <c r="C43" s="1">
        <f t="shared" si="22"/>
        <v>0</v>
      </c>
      <c r="D43" s="1">
        <f t="shared" si="22"/>
        <v>25</v>
      </c>
      <c r="E43" s="1">
        <f t="shared" si="22"/>
        <v>2</v>
      </c>
      <c r="F43" s="1">
        <f t="shared" si="22"/>
        <v>0</v>
      </c>
      <c r="G43" s="1">
        <f t="shared" si="22"/>
        <v>0</v>
      </c>
      <c r="H43" s="1">
        <f t="shared" si="22"/>
        <v>0</v>
      </c>
      <c r="I43" s="1">
        <f t="shared" si="13"/>
        <v>27</v>
      </c>
      <c r="J43" s="1">
        <f t="shared" ref="J43:P43" si="23">SUM(J39:J42)</f>
        <v>0</v>
      </c>
      <c r="K43" s="1">
        <f t="shared" si="23"/>
        <v>0</v>
      </c>
      <c r="L43" s="1">
        <f t="shared" si="23"/>
        <v>65</v>
      </c>
      <c r="M43" s="1">
        <f t="shared" si="23"/>
        <v>3</v>
      </c>
      <c r="N43" s="1">
        <f t="shared" si="23"/>
        <v>0</v>
      </c>
      <c r="O43" s="1">
        <f t="shared" si="23"/>
        <v>0</v>
      </c>
      <c r="P43" s="1">
        <f t="shared" si="23"/>
        <v>0</v>
      </c>
      <c r="Q43" s="1">
        <f t="shared" si="14"/>
        <v>68</v>
      </c>
      <c r="R43" s="1">
        <f t="shared" ref="R43:X43" si="24">SUM(R39:R42)</f>
        <v>0</v>
      </c>
      <c r="S43" s="1">
        <f t="shared" si="24"/>
        <v>0</v>
      </c>
      <c r="T43" s="1">
        <f t="shared" si="24"/>
        <v>49</v>
      </c>
      <c r="U43" s="1">
        <f t="shared" si="24"/>
        <v>4</v>
      </c>
      <c r="V43" s="1">
        <f t="shared" si="24"/>
        <v>1</v>
      </c>
      <c r="W43" s="1">
        <f t="shared" si="24"/>
        <v>0</v>
      </c>
      <c r="X43" s="1">
        <f t="shared" si="24"/>
        <v>0</v>
      </c>
      <c r="Y43" s="1">
        <f t="shared" si="15"/>
        <v>54</v>
      </c>
    </row>
    <row r="45" spans="1:25" x14ac:dyDescent="0.2">
      <c r="A45" s="1" t="s">
        <v>0</v>
      </c>
      <c r="B45" s="1">
        <f t="shared" ref="B45:Y45" si="25">SUM(B43,B38,B33)</f>
        <v>0</v>
      </c>
      <c r="C45" s="1">
        <f t="shared" si="25"/>
        <v>0</v>
      </c>
      <c r="D45" s="1">
        <f t="shared" si="25"/>
        <v>75</v>
      </c>
      <c r="E45" s="1">
        <f t="shared" si="25"/>
        <v>6</v>
      </c>
      <c r="F45" s="1">
        <f t="shared" si="25"/>
        <v>2</v>
      </c>
      <c r="G45" s="1">
        <f t="shared" si="25"/>
        <v>0</v>
      </c>
      <c r="H45" s="1">
        <f t="shared" si="25"/>
        <v>0</v>
      </c>
      <c r="I45" s="1">
        <f t="shared" si="25"/>
        <v>83</v>
      </c>
      <c r="J45" s="1">
        <f t="shared" si="25"/>
        <v>0</v>
      </c>
      <c r="K45" s="1">
        <f t="shared" si="25"/>
        <v>1</v>
      </c>
      <c r="L45" s="1">
        <f t="shared" si="25"/>
        <v>162</v>
      </c>
      <c r="M45" s="1">
        <f t="shared" si="25"/>
        <v>9</v>
      </c>
      <c r="N45" s="1">
        <f t="shared" si="25"/>
        <v>1</v>
      </c>
      <c r="O45" s="1">
        <f t="shared" si="25"/>
        <v>0</v>
      </c>
      <c r="P45" s="1">
        <f t="shared" si="25"/>
        <v>0</v>
      </c>
      <c r="Q45" s="1">
        <f t="shared" si="25"/>
        <v>173</v>
      </c>
      <c r="R45" s="1">
        <f t="shared" si="25"/>
        <v>0</v>
      </c>
      <c r="S45" s="1">
        <f t="shared" si="25"/>
        <v>1</v>
      </c>
      <c r="T45" s="1">
        <f t="shared" si="25"/>
        <v>138</v>
      </c>
      <c r="U45" s="1">
        <f t="shared" si="25"/>
        <v>13</v>
      </c>
      <c r="V45" s="1">
        <f t="shared" si="25"/>
        <v>2</v>
      </c>
      <c r="W45" s="1">
        <f t="shared" si="25"/>
        <v>0</v>
      </c>
      <c r="X45" s="1">
        <f t="shared" si="25"/>
        <v>0</v>
      </c>
      <c r="Y45" s="1">
        <f t="shared" si="25"/>
        <v>154</v>
      </c>
    </row>
  </sheetData>
  <mergeCells count="3">
    <mergeCell ref="B9:I9"/>
    <mergeCell ref="J9:Q9"/>
    <mergeCell ref="R9:Y9"/>
  </mergeCells>
  <conditionalFormatting sqref="B29:H32 B11:H14">
    <cfRule type="cellIs" dxfId="44" priority="15" stopIfTrue="1" operator="lessThan">
      <formula>0</formula>
    </cfRule>
  </conditionalFormatting>
  <conditionalFormatting sqref="B16:H19">
    <cfRule type="cellIs" dxfId="43" priority="14" stopIfTrue="1" operator="lessThan">
      <formula>0</formula>
    </cfRule>
  </conditionalFormatting>
  <conditionalFormatting sqref="B21:H24">
    <cfRule type="cellIs" dxfId="42" priority="13" stopIfTrue="1" operator="lessThan">
      <formula>0</formula>
    </cfRule>
  </conditionalFormatting>
  <conditionalFormatting sqref="B34:H37">
    <cfRule type="cellIs" dxfId="41" priority="12" stopIfTrue="1" operator="lessThan">
      <formula>0</formula>
    </cfRule>
  </conditionalFormatting>
  <conditionalFormatting sqref="B39:H42">
    <cfRule type="cellIs" dxfId="40" priority="11" stopIfTrue="1" operator="lessThan">
      <formula>0</formula>
    </cfRule>
  </conditionalFormatting>
  <conditionalFormatting sqref="J29:P32 J11:P14">
    <cfRule type="cellIs" dxfId="39" priority="10" stopIfTrue="1" operator="lessThan">
      <formula>0</formula>
    </cfRule>
  </conditionalFormatting>
  <conditionalFormatting sqref="J16:P19">
    <cfRule type="cellIs" dxfId="38" priority="9" stopIfTrue="1" operator="lessThan">
      <formula>0</formula>
    </cfRule>
  </conditionalFormatting>
  <conditionalFormatting sqref="J21:P24">
    <cfRule type="cellIs" dxfId="37" priority="8" stopIfTrue="1" operator="lessThan">
      <formula>0</formula>
    </cfRule>
  </conditionalFormatting>
  <conditionalFormatting sqref="J34:P37">
    <cfRule type="cellIs" dxfId="36" priority="7" stopIfTrue="1" operator="lessThan">
      <formula>0</formula>
    </cfRule>
  </conditionalFormatting>
  <conditionalFormatting sqref="J39:P42">
    <cfRule type="cellIs" dxfId="35" priority="6" stopIfTrue="1" operator="lessThan">
      <formula>0</formula>
    </cfRule>
  </conditionalFormatting>
  <conditionalFormatting sqref="R29:X32 R11:X14">
    <cfRule type="cellIs" dxfId="34" priority="5" stopIfTrue="1" operator="lessThan">
      <formula>0</formula>
    </cfRule>
  </conditionalFormatting>
  <conditionalFormatting sqref="R16:X19">
    <cfRule type="cellIs" dxfId="33" priority="4" stopIfTrue="1" operator="lessThan">
      <formula>0</formula>
    </cfRule>
  </conditionalFormatting>
  <conditionalFormatting sqref="R21:X24">
    <cfRule type="cellIs" dxfId="32" priority="3" stopIfTrue="1" operator="lessThan">
      <formula>0</formula>
    </cfRule>
  </conditionalFormatting>
  <conditionalFormatting sqref="R34:X37">
    <cfRule type="cellIs" dxfId="31" priority="2" stopIfTrue="1" operator="lessThan">
      <formula>0</formula>
    </cfRule>
  </conditionalFormatting>
  <conditionalFormatting sqref="R39:X42">
    <cfRule type="cellIs" dxfId="30" priority="1" stopIfTrue="1" operator="lessThan">
      <formula>0</formula>
    </cfRule>
  </conditionalFormatting>
  <printOptions horizontalCentered="1"/>
  <pageMargins left="0.59055118110236227" right="0.59055118110236227" top="0.98425196850393704" bottom="0.59055118110236227" header="0.51181102362204722" footer="0.51181102362204722"/>
  <pageSetup paperSize="9" scale="9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C4E03A-BBB5-4205-816D-9ADC8655E244}">
  <sheetPr codeName="Sheet8">
    <pageSetUpPr fitToPage="1"/>
  </sheetPr>
  <dimension ref="A1:Y45"/>
  <sheetViews>
    <sheetView zoomScale="75" workbookViewId="0"/>
  </sheetViews>
  <sheetFormatPr defaultRowHeight="12.75" x14ac:dyDescent="0.2"/>
  <cols>
    <col min="1" max="1" width="16.7109375" customWidth="1"/>
    <col min="2" max="34" width="8.7109375" customWidth="1"/>
  </cols>
  <sheetData>
    <row r="1" spans="1:25" ht="25.5" x14ac:dyDescent="0.35">
      <c r="A1" s="8" t="s">
        <v>42</v>
      </c>
    </row>
    <row r="3" spans="1:25" ht="15.75" x14ac:dyDescent="0.25">
      <c r="A3" s="21" t="s">
        <v>97</v>
      </c>
      <c r="B3" s="21"/>
      <c r="C3" s="21"/>
      <c r="D3" s="21"/>
      <c r="E3" s="21"/>
    </row>
    <row r="5" spans="1:25" x14ac:dyDescent="0.2">
      <c r="A5" s="7" t="s">
        <v>41</v>
      </c>
      <c r="B5" s="6" t="s">
        <v>40</v>
      </c>
    </row>
    <row r="7" spans="1:25" ht="15.75" x14ac:dyDescent="0.25">
      <c r="A7" s="5" t="s">
        <v>39</v>
      </c>
      <c r="B7" s="4" t="s">
        <v>50</v>
      </c>
    </row>
    <row r="9" spans="1:25" x14ac:dyDescent="0.2">
      <c r="B9" s="22" t="s">
        <v>49</v>
      </c>
      <c r="C9" s="23"/>
      <c r="D9" s="23"/>
      <c r="E9" s="23"/>
      <c r="F9" s="23"/>
      <c r="G9" s="23"/>
      <c r="H9" s="23"/>
      <c r="I9" s="24"/>
      <c r="J9" s="22" t="s">
        <v>48</v>
      </c>
      <c r="K9" s="23"/>
      <c r="L9" s="23"/>
      <c r="M9" s="23"/>
      <c r="N9" s="23"/>
      <c r="O9" s="23"/>
      <c r="P9" s="23"/>
      <c r="Q9" s="24"/>
      <c r="R9" s="22" t="s">
        <v>47</v>
      </c>
      <c r="S9" s="23"/>
      <c r="T9" s="23"/>
      <c r="U9" s="23"/>
      <c r="V9" s="23"/>
      <c r="W9" s="23"/>
      <c r="X9" s="23"/>
      <c r="Y9" s="24"/>
    </row>
    <row r="10" spans="1:25" x14ac:dyDescent="0.2">
      <c r="A10" s="3" t="s">
        <v>34</v>
      </c>
      <c r="B10" s="3" t="s">
        <v>33</v>
      </c>
      <c r="C10" s="3" t="s">
        <v>32</v>
      </c>
      <c r="D10" s="3" t="s">
        <v>31</v>
      </c>
      <c r="E10" s="3" t="s">
        <v>30</v>
      </c>
      <c r="F10" s="3" t="s">
        <v>29</v>
      </c>
      <c r="G10" s="3" t="s">
        <v>28</v>
      </c>
      <c r="H10" s="3" t="s">
        <v>27</v>
      </c>
      <c r="I10" s="1" t="s">
        <v>26</v>
      </c>
      <c r="J10" s="3" t="s">
        <v>33</v>
      </c>
      <c r="K10" s="3" t="s">
        <v>32</v>
      </c>
      <c r="L10" s="3" t="s">
        <v>31</v>
      </c>
      <c r="M10" s="3" t="s">
        <v>30</v>
      </c>
      <c r="N10" s="3" t="s">
        <v>29</v>
      </c>
      <c r="O10" s="3" t="s">
        <v>28</v>
      </c>
      <c r="P10" s="3" t="s">
        <v>27</v>
      </c>
      <c r="Q10" s="1" t="s">
        <v>26</v>
      </c>
      <c r="R10" s="3" t="s">
        <v>33</v>
      </c>
      <c r="S10" s="3" t="s">
        <v>32</v>
      </c>
      <c r="T10" s="3" t="s">
        <v>31</v>
      </c>
      <c r="U10" s="3" t="s">
        <v>30</v>
      </c>
      <c r="V10" s="3" t="s">
        <v>29</v>
      </c>
      <c r="W10" s="3" t="s">
        <v>28</v>
      </c>
      <c r="X10" s="3" t="s">
        <v>27</v>
      </c>
      <c r="Y10" s="1" t="s">
        <v>26</v>
      </c>
    </row>
    <row r="11" spans="1:25" x14ac:dyDescent="0.2">
      <c r="A11" s="3" t="s">
        <v>25</v>
      </c>
      <c r="B11" s="2">
        <v>0</v>
      </c>
      <c r="C11" s="2">
        <v>0</v>
      </c>
      <c r="D11" s="2">
        <v>10</v>
      </c>
      <c r="E11" s="2">
        <v>3</v>
      </c>
      <c r="F11" s="2">
        <v>0</v>
      </c>
      <c r="G11" s="2">
        <v>0</v>
      </c>
      <c r="H11" s="2">
        <v>0</v>
      </c>
      <c r="I11" s="1">
        <f t="shared" ref="I11:I25" si="0">SUM(B11:H11)</f>
        <v>13</v>
      </c>
      <c r="J11" s="2">
        <v>3</v>
      </c>
      <c r="K11" s="2">
        <v>0</v>
      </c>
      <c r="L11" s="2">
        <v>20</v>
      </c>
      <c r="M11" s="2">
        <v>1</v>
      </c>
      <c r="N11" s="2">
        <v>1</v>
      </c>
      <c r="O11" s="2">
        <v>0</v>
      </c>
      <c r="P11" s="2">
        <v>0</v>
      </c>
      <c r="Q11" s="1">
        <f t="shared" ref="Q11:Q25" si="1">SUM(J11:P11)</f>
        <v>25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1">
        <f t="shared" ref="Y11:Y25" si="2">SUM(R11:X11)</f>
        <v>0</v>
      </c>
    </row>
    <row r="12" spans="1:25" x14ac:dyDescent="0.2">
      <c r="A12" s="3" t="s">
        <v>24</v>
      </c>
      <c r="B12" s="2">
        <v>0</v>
      </c>
      <c r="C12" s="2">
        <v>0</v>
      </c>
      <c r="D12" s="2">
        <v>4</v>
      </c>
      <c r="E12" s="2">
        <v>1</v>
      </c>
      <c r="F12" s="2">
        <v>0</v>
      </c>
      <c r="G12" s="2">
        <v>0</v>
      </c>
      <c r="H12" s="2">
        <v>0</v>
      </c>
      <c r="I12" s="1">
        <f t="shared" si="0"/>
        <v>5</v>
      </c>
      <c r="J12" s="2">
        <v>0</v>
      </c>
      <c r="K12" s="2">
        <v>0</v>
      </c>
      <c r="L12" s="2">
        <v>28</v>
      </c>
      <c r="M12" s="2">
        <v>6</v>
      </c>
      <c r="N12" s="2">
        <v>0</v>
      </c>
      <c r="O12" s="2">
        <v>0</v>
      </c>
      <c r="P12" s="2">
        <v>0</v>
      </c>
      <c r="Q12" s="1">
        <f t="shared" si="1"/>
        <v>34</v>
      </c>
      <c r="R12" s="2">
        <v>0</v>
      </c>
      <c r="S12" s="2">
        <v>0</v>
      </c>
      <c r="T12" s="2">
        <v>1</v>
      </c>
      <c r="U12" s="2">
        <v>2</v>
      </c>
      <c r="V12" s="2">
        <v>1</v>
      </c>
      <c r="W12" s="2">
        <v>0</v>
      </c>
      <c r="X12" s="2">
        <v>0</v>
      </c>
      <c r="Y12" s="1">
        <f t="shared" si="2"/>
        <v>4</v>
      </c>
    </row>
    <row r="13" spans="1:25" x14ac:dyDescent="0.2">
      <c r="A13" s="3" t="s">
        <v>23</v>
      </c>
      <c r="B13" s="2">
        <v>0</v>
      </c>
      <c r="C13" s="2">
        <v>0</v>
      </c>
      <c r="D13" s="2">
        <v>9</v>
      </c>
      <c r="E13" s="2">
        <v>0</v>
      </c>
      <c r="F13" s="2">
        <v>0</v>
      </c>
      <c r="G13" s="2">
        <v>0</v>
      </c>
      <c r="H13" s="2">
        <v>0</v>
      </c>
      <c r="I13" s="1">
        <f t="shared" si="0"/>
        <v>9</v>
      </c>
      <c r="J13" s="2">
        <v>0</v>
      </c>
      <c r="K13" s="2">
        <v>0</v>
      </c>
      <c r="L13" s="2">
        <v>52</v>
      </c>
      <c r="M13" s="2">
        <v>5</v>
      </c>
      <c r="N13" s="2">
        <v>0</v>
      </c>
      <c r="O13" s="2">
        <v>0</v>
      </c>
      <c r="P13" s="2">
        <v>0</v>
      </c>
      <c r="Q13" s="1">
        <f t="shared" si="1"/>
        <v>57</v>
      </c>
      <c r="R13" s="2">
        <v>0</v>
      </c>
      <c r="S13" s="2">
        <v>0</v>
      </c>
      <c r="T13" s="2">
        <v>3</v>
      </c>
      <c r="U13" s="2">
        <v>1</v>
      </c>
      <c r="V13" s="2">
        <v>0</v>
      </c>
      <c r="W13" s="2">
        <v>0</v>
      </c>
      <c r="X13" s="2">
        <v>0</v>
      </c>
      <c r="Y13" s="1">
        <f t="shared" si="2"/>
        <v>4</v>
      </c>
    </row>
    <row r="14" spans="1:25" x14ac:dyDescent="0.2">
      <c r="A14" s="3" t="s">
        <v>22</v>
      </c>
      <c r="B14" s="2">
        <v>0</v>
      </c>
      <c r="C14" s="2">
        <v>0</v>
      </c>
      <c r="D14" s="2">
        <v>6</v>
      </c>
      <c r="E14" s="2">
        <v>1</v>
      </c>
      <c r="F14" s="2">
        <v>0</v>
      </c>
      <c r="G14" s="2">
        <v>0</v>
      </c>
      <c r="H14" s="2">
        <v>0</v>
      </c>
      <c r="I14" s="1">
        <f t="shared" si="0"/>
        <v>7</v>
      </c>
      <c r="J14" s="2">
        <v>2</v>
      </c>
      <c r="K14" s="2">
        <v>0</v>
      </c>
      <c r="L14" s="2">
        <v>44</v>
      </c>
      <c r="M14" s="2">
        <v>6</v>
      </c>
      <c r="N14" s="2">
        <v>1</v>
      </c>
      <c r="O14" s="2">
        <v>0</v>
      </c>
      <c r="P14" s="2">
        <v>0</v>
      </c>
      <c r="Q14" s="1">
        <f t="shared" si="1"/>
        <v>53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1">
        <f t="shared" si="2"/>
        <v>0</v>
      </c>
    </row>
    <row r="15" spans="1:25" x14ac:dyDescent="0.2">
      <c r="A15" s="1" t="s">
        <v>1</v>
      </c>
      <c r="B15" s="1">
        <f t="shared" ref="B15:H15" si="3">SUM(B11:B14)</f>
        <v>0</v>
      </c>
      <c r="C15" s="1">
        <f t="shared" si="3"/>
        <v>0</v>
      </c>
      <c r="D15" s="1">
        <f t="shared" si="3"/>
        <v>29</v>
      </c>
      <c r="E15" s="1">
        <f t="shared" si="3"/>
        <v>5</v>
      </c>
      <c r="F15" s="1">
        <f t="shared" si="3"/>
        <v>0</v>
      </c>
      <c r="G15" s="1">
        <f t="shared" si="3"/>
        <v>0</v>
      </c>
      <c r="H15" s="1">
        <f t="shared" si="3"/>
        <v>0</v>
      </c>
      <c r="I15" s="1">
        <f t="shared" si="0"/>
        <v>34</v>
      </c>
      <c r="J15" s="1">
        <f t="shared" ref="J15:P15" si="4">SUM(J11:J14)</f>
        <v>5</v>
      </c>
      <c r="K15" s="1">
        <f t="shared" si="4"/>
        <v>0</v>
      </c>
      <c r="L15" s="1">
        <f t="shared" si="4"/>
        <v>144</v>
      </c>
      <c r="M15" s="1">
        <f t="shared" si="4"/>
        <v>18</v>
      </c>
      <c r="N15" s="1">
        <f t="shared" si="4"/>
        <v>2</v>
      </c>
      <c r="O15" s="1">
        <f t="shared" si="4"/>
        <v>0</v>
      </c>
      <c r="P15" s="1">
        <f t="shared" si="4"/>
        <v>0</v>
      </c>
      <c r="Q15" s="1">
        <f t="shared" si="1"/>
        <v>169</v>
      </c>
      <c r="R15" s="1">
        <f t="shared" ref="R15:X15" si="5">SUM(R11:R14)</f>
        <v>0</v>
      </c>
      <c r="S15" s="1">
        <f t="shared" si="5"/>
        <v>0</v>
      </c>
      <c r="T15" s="1">
        <f t="shared" si="5"/>
        <v>4</v>
      </c>
      <c r="U15" s="1">
        <f t="shared" si="5"/>
        <v>3</v>
      </c>
      <c r="V15" s="1">
        <f t="shared" si="5"/>
        <v>1</v>
      </c>
      <c r="W15" s="1">
        <f t="shared" si="5"/>
        <v>0</v>
      </c>
      <c r="X15" s="1">
        <f t="shared" si="5"/>
        <v>0</v>
      </c>
      <c r="Y15" s="1">
        <f t="shared" si="2"/>
        <v>8</v>
      </c>
    </row>
    <row r="16" spans="1:25" x14ac:dyDescent="0.2">
      <c r="A16" s="3" t="s">
        <v>21</v>
      </c>
      <c r="B16" s="2">
        <v>0</v>
      </c>
      <c r="C16" s="2">
        <v>0</v>
      </c>
      <c r="D16" s="2">
        <v>7</v>
      </c>
      <c r="E16" s="2">
        <v>2</v>
      </c>
      <c r="F16" s="2">
        <v>0</v>
      </c>
      <c r="G16" s="2">
        <v>0</v>
      </c>
      <c r="H16" s="2">
        <v>1</v>
      </c>
      <c r="I16" s="1">
        <f t="shared" si="0"/>
        <v>10</v>
      </c>
      <c r="J16" s="2">
        <v>0</v>
      </c>
      <c r="K16" s="2">
        <v>0</v>
      </c>
      <c r="L16" s="2">
        <v>50</v>
      </c>
      <c r="M16" s="2">
        <v>9</v>
      </c>
      <c r="N16" s="2">
        <v>1</v>
      </c>
      <c r="O16" s="2">
        <v>1</v>
      </c>
      <c r="P16" s="2">
        <v>1</v>
      </c>
      <c r="Q16" s="1">
        <f t="shared" si="1"/>
        <v>62</v>
      </c>
      <c r="R16" s="2">
        <v>0</v>
      </c>
      <c r="S16" s="2">
        <v>0</v>
      </c>
      <c r="T16" s="2">
        <v>3</v>
      </c>
      <c r="U16" s="2">
        <v>2</v>
      </c>
      <c r="V16" s="2">
        <v>0</v>
      </c>
      <c r="W16" s="2">
        <v>0</v>
      </c>
      <c r="X16" s="2">
        <v>0</v>
      </c>
      <c r="Y16" s="1">
        <f t="shared" si="2"/>
        <v>5</v>
      </c>
    </row>
    <row r="17" spans="1:25" x14ac:dyDescent="0.2">
      <c r="A17" s="3" t="s">
        <v>20</v>
      </c>
      <c r="B17" s="2">
        <v>0</v>
      </c>
      <c r="C17" s="2">
        <v>1</v>
      </c>
      <c r="D17" s="2">
        <v>7</v>
      </c>
      <c r="E17" s="2">
        <v>0</v>
      </c>
      <c r="F17" s="2">
        <v>0</v>
      </c>
      <c r="G17" s="2">
        <v>0</v>
      </c>
      <c r="H17" s="2">
        <v>0</v>
      </c>
      <c r="I17" s="1">
        <f t="shared" si="0"/>
        <v>8</v>
      </c>
      <c r="J17" s="2">
        <v>0</v>
      </c>
      <c r="K17" s="2">
        <v>0</v>
      </c>
      <c r="L17" s="2">
        <v>63</v>
      </c>
      <c r="M17" s="2">
        <v>5</v>
      </c>
      <c r="N17" s="2">
        <v>0</v>
      </c>
      <c r="O17" s="2">
        <v>0</v>
      </c>
      <c r="P17" s="2">
        <v>0</v>
      </c>
      <c r="Q17" s="1">
        <f t="shared" si="1"/>
        <v>68</v>
      </c>
      <c r="R17" s="2">
        <v>0</v>
      </c>
      <c r="S17" s="2">
        <v>0</v>
      </c>
      <c r="T17" s="2">
        <v>7</v>
      </c>
      <c r="U17" s="2">
        <v>0</v>
      </c>
      <c r="V17" s="2">
        <v>1</v>
      </c>
      <c r="W17" s="2">
        <v>0</v>
      </c>
      <c r="X17" s="2">
        <v>0</v>
      </c>
      <c r="Y17" s="1">
        <f t="shared" si="2"/>
        <v>8</v>
      </c>
    </row>
    <row r="18" spans="1:25" x14ac:dyDescent="0.2">
      <c r="A18" s="3" t="s">
        <v>19</v>
      </c>
      <c r="B18" s="2">
        <v>0</v>
      </c>
      <c r="C18" s="2">
        <v>0</v>
      </c>
      <c r="D18" s="2">
        <v>10</v>
      </c>
      <c r="E18" s="2">
        <v>0</v>
      </c>
      <c r="F18" s="2">
        <v>0</v>
      </c>
      <c r="G18" s="2">
        <v>0</v>
      </c>
      <c r="H18" s="2">
        <v>0</v>
      </c>
      <c r="I18" s="1">
        <f t="shared" si="0"/>
        <v>10</v>
      </c>
      <c r="J18" s="2">
        <v>1</v>
      </c>
      <c r="K18" s="2">
        <v>0</v>
      </c>
      <c r="L18" s="2">
        <v>46</v>
      </c>
      <c r="M18" s="2">
        <v>5</v>
      </c>
      <c r="N18" s="2">
        <v>1</v>
      </c>
      <c r="O18" s="2">
        <v>0</v>
      </c>
      <c r="P18" s="2">
        <v>0</v>
      </c>
      <c r="Q18" s="1">
        <f t="shared" si="1"/>
        <v>53</v>
      </c>
      <c r="R18" s="2">
        <v>0</v>
      </c>
      <c r="S18" s="2">
        <v>0</v>
      </c>
      <c r="T18" s="2">
        <v>7</v>
      </c>
      <c r="U18" s="2">
        <v>2</v>
      </c>
      <c r="V18" s="2">
        <v>1</v>
      </c>
      <c r="W18" s="2">
        <v>0</v>
      </c>
      <c r="X18" s="2">
        <v>0</v>
      </c>
      <c r="Y18" s="1">
        <f t="shared" si="2"/>
        <v>10</v>
      </c>
    </row>
    <row r="19" spans="1:25" x14ac:dyDescent="0.2">
      <c r="A19" s="3" t="s">
        <v>18</v>
      </c>
      <c r="B19" s="2">
        <v>0</v>
      </c>
      <c r="C19" s="2">
        <v>0</v>
      </c>
      <c r="D19" s="2">
        <v>9</v>
      </c>
      <c r="E19" s="2">
        <v>2</v>
      </c>
      <c r="F19" s="2">
        <v>0</v>
      </c>
      <c r="G19" s="2">
        <v>0</v>
      </c>
      <c r="H19" s="2">
        <v>0</v>
      </c>
      <c r="I19" s="1">
        <f t="shared" si="0"/>
        <v>11</v>
      </c>
      <c r="J19" s="2">
        <v>0</v>
      </c>
      <c r="K19" s="2">
        <v>0</v>
      </c>
      <c r="L19" s="2">
        <v>59</v>
      </c>
      <c r="M19" s="2">
        <v>6</v>
      </c>
      <c r="N19" s="2">
        <v>1</v>
      </c>
      <c r="O19" s="2">
        <v>0</v>
      </c>
      <c r="P19" s="2">
        <v>0</v>
      </c>
      <c r="Q19" s="1">
        <f t="shared" si="1"/>
        <v>66</v>
      </c>
      <c r="R19" s="2">
        <v>0</v>
      </c>
      <c r="S19" s="2">
        <v>0</v>
      </c>
      <c r="T19" s="2">
        <v>4</v>
      </c>
      <c r="U19" s="2">
        <v>2</v>
      </c>
      <c r="V19" s="2">
        <v>0</v>
      </c>
      <c r="W19" s="2">
        <v>0</v>
      </c>
      <c r="X19" s="2">
        <v>0</v>
      </c>
      <c r="Y19" s="1">
        <f t="shared" si="2"/>
        <v>6</v>
      </c>
    </row>
    <row r="20" spans="1:25" x14ac:dyDescent="0.2">
      <c r="A20" s="1" t="s">
        <v>1</v>
      </c>
      <c r="B20" s="1">
        <f t="shared" ref="B20:H20" si="6">SUM(B16:B19)</f>
        <v>0</v>
      </c>
      <c r="C20" s="1">
        <f t="shared" si="6"/>
        <v>1</v>
      </c>
      <c r="D20" s="1">
        <f t="shared" si="6"/>
        <v>33</v>
      </c>
      <c r="E20" s="1">
        <f t="shared" si="6"/>
        <v>4</v>
      </c>
      <c r="F20" s="1">
        <f t="shared" si="6"/>
        <v>0</v>
      </c>
      <c r="G20" s="1">
        <f t="shared" si="6"/>
        <v>0</v>
      </c>
      <c r="H20" s="1">
        <f t="shared" si="6"/>
        <v>1</v>
      </c>
      <c r="I20" s="1">
        <f t="shared" si="0"/>
        <v>39</v>
      </c>
      <c r="J20" s="1">
        <f t="shared" ref="J20:P20" si="7">SUM(J16:J19)</f>
        <v>1</v>
      </c>
      <c r="K20" s="1">
        <f t="shared" si="7"/>
        <v>0</v>
      </c>
      <c r="L20" s="1">
        <f t="shared" si="7"/>
        <v>218</v>
      </c>
      <c r="M20" s="1">
        <f t="shared" si="7"/>
        <v>25</v>
      </c>
      <c r="N20" s="1">
        <f t="shared" si="7"/>
        <v>3</v>
      </c>
      <c r="O20" s="1">
        <f t="shared" si="7"/>
        <v>1</v>
      </c>
      <c r="P20" s="1">
        <f t="shared" si="7"/>
        <v>1</v>
      </c>
      <c r="Q20" s="1">
        <f t="shared" si="1"/>
        <v>249</v>
      </c>
      <c r="R20" s="1">
        <f t="shared" ref="R20:X20" si="8">SUM(R16:R19)</f>
        <v>0</v>
      </c>
      <c r="S20" s="1">
        <f t="shared" si="8"/>
        <v>0</v>
      </c>
      <c r="T20" s="1">
        <f t="shared" si="8"/>
        <v>21</v>
      </c>
      <c r="U20" s="1">
        <f t="shared" si="8"/>
        <v>6</v>
      </c>
      <c r="V20" s="1">
        <f t="shared" si="8"/>
        <v>2</v>
      </c>
      <c r="W20" s="1">
        <f t="shared" si="8"/>
        <v>0</v>
      </c>
      <c r="X20" s="1">
        <f t="shared" si="8"/>
        <v>0</v>
      </c>
      <c r="Y20" s="1">
        <f t="shared" si="2"/>
        <v>29</v>
      </c>
    </row>
    <row r="21" spans="1:25" x14ac:dyDescent="0.2">
      <c r="A21" s="3" t="s">
        <v>17</v>
      </c>
      <c r="B21" s="2">
        <v>1</v>
      </c>
      <c r="C21" s="2">
        <v>0</v>
      </c>
      <c r="D21" s="2">
        <v>14</v>
      </c>
      <c r="E21" s="2">
        <v>1</v>
      </c>
      <c r="F21" s="2">
        <v>0</v>
      </c>
      <c r="G21" s="2">
        <v>0</v>
      </c>
      <c r="H21" s="2">
        <v>0</v>
      </c>
      <c r="I21" s="1">
        <f t="shared" si="0"/>
        <v>16</v>
      </c>
      <c r="J21" s="2">
        <v>0</v>
      </c>
      <c r="K21" s="2">
        <v>0</v>
      </c>
      <c r="L21" s="2">
        <v>61</v>
      </c>
      <c r="M21" s="2">
        <v>2</v>
      </c>
      <c r="N21" s="2">
        <v>0</v>
      </c>
      <c r="O21" s="2">
        <v>1</v>
      </c>
      <c r="P21" s="2">
        <v>1</v>
      </c>
      <c r="Q21" s="1">
        <f t="shared" si="1"/>
        <v>65</v>
      </c>
      <c r="R21" s="2">
        <v>0</v>
      </c>
      <c r="S21" s="2">
        <v>0</v>
      </c>
      <c r="T21" s="2">
        <v>7</v>
      </c>
      <c r="U21" s="2">
        <v>0</v>
      </c>
      <c r="V21" s="2">
        <v>0</v>
      </c>
      <c r="W21" s="2">
        <v>0</v>
      </c>
      <c r="X21" s="2">
        <v>0</v>
      </c>
      <c r="Y21" s="1">
        <f t="shared" si="2"/>
        <v>7</v>
      </c>
    </row>
    <row r="22" spans="1:25" x14ac:dyDescent="0.2">
      <c r="A22" s="3" t="s">
        <v>16</v>
      </c>
      <c r="B22" s="2">
        <v>0</v>
      </c>
      <c r="C22" s="2">
        <v>0</v>
      </c>
      <c r="D22" s="2">
        <v>7</v>
      </c>
      <c r="E22" s="2">
        <v>0</v>
      </c>
      <c r="F22" s="2">
        <v>0</v>
      </c>
      <c r="G22" s="2">
        <v>0</v>
      </c>
      <c r="H22" s="2">
        <v>0</v>
      </c>
      <c r="I22" s="1">
        <f t="shared" si="0"/>
        <v>7</v>
      </c>
      <c r="J22" s="2">
        <v>1</v>
      </c>
      <c r="K22" s="2">
        <v>0</v>
      </c>
      <c r="L22" s="2">
        <v>36</v>
      </c>
      <c r="M22" s="2">
        <v>8</v>
      </c>
      <c r="N22" s="2">
        <v>3</v>
      </c>
      <c r="O22" s="2">
        <v>0</v>
      </c>
      <c r="P22" s="2">
        <v>2</v>
      </c>
      <c r="Q22" s="1">
        <f t="shared" si="1"/>
        <v>50</v>
      </c>
      <c r="R22" s="2">
        <v>0</v>
      </c>
      <c r="S22" s="2">
        <v>0</v>
      </c>
      <c r="T22" s="2">
        <v>5</v>
      </c>
      <c r="U22" s="2">
        <v>0</v>
      </c>
      <c r="V22" s="2">
        <v>0</v>
      </c>
      <c r="W22" s="2">
        <v>1</v>
      </c>
      <c r="X22" s="2">
        <v>0</v>
      </c>
      <c r="Y22" s="1">
        <f t="shared" si="2"/>
        <v>6</v>
      </c>
    </row>
    <row r="23" spans="1:25" x14ac:dyDescent="0.2">
      <c r="A23" s="3" t="s">
        <v>15</v>
      </c>
      <c r="B23" s="2">
        <v>0</v>
      </c>
      <c r="C23" s="2">
        <v>0</v>
      </c>
      <c r="D23" s="2">
        <v>6</v>
      </c>
      <c r="E23" s="2">
        <v>0</v>
      </c>
      <c r="F23" s="2">
        <v>1</v>
      </c>
      <c r="G23" s="2">
        <v>0</v>
      </c>
      <c r="H23" s="2">
        <v>1</v>
      </c>
      <c r="I23" s="1">
        <f t="shared" si="0"/>
        <v>8</v>
      </c>
      <c r="J23" s="2">
        <v>0</v>
      </c>
      <c r="K23" s="2">
        <v>1</v>
      </c>
      <c r="L23" s="2">
        <v>26</v>
      </c>
      <c r="M23" s="2">
        <v>3</v>
      </c>
      <c r="N23" s="2">
        <v>1</v>
      </c>
      <c r="O23" s="2">
        <v>0</v>
      </c>
      <c r="P23" s="2">
        <v>0</v>
      </c>
      <c r="Q23" s="1">
        <f t="shared" si="1"/>
        <v>31</v>
      </c>
      <c r="R23" s="2">
        <v>0</v>
      </c>
      <c r="S23" s="2">
        <v>0</v>
      </c>
      <c r="T23" s="2">
        <v>2</v>
      </c>
      <c r="U23" s="2">
        <v>0</v>
      </c>
      <c r="V23" s="2">
        <v>0</v>
      </c>
      <c r="W23" s="2">
        <v>0</v>
      </c>
      <c r="X23" s="2">
        <v>1</v>
      </c>
      <c r="Y23" s="1">
        <f t="shared" si="2"/>
        <v>3</v>
      </c>
    </row>
    <row r="24" spans="1:25" x14ac:dyDescent="0.2">
      <c r="A24" s="3" t="s">
        <v>14</v>
      </c>
      <c r="B24" s="2">
        <v>0</v>
      </c>
      <c r="C24" s="2">
        <v>0</v>
      </c>
      <c r="D24" s="2">
        <v>8</v>
      </c>
      <c r="E24" s="2">
        <v>1</v>
      </c>
      <c r="F24" s="2">
        <v>0</v>
      </c>
      <c r="G24" s="2">
        <v>0</v>
      </c>
      <c r="H24" s="2">
        <v>0</v>
      </c>
      <c r="I24" s="1">
        <f t="shared" si="0"/>
        <v>9</v>
      </c>
      <c r="J24" s="2">
        <v>0</v>
      </c>
      <c r="K24" s="2">
        <v>0</v>
      </c>
      <c r="L24" s="2">
        <v>36</v>
      </c>
      <c r="M24" s="2">
        <v>3</v>
      </c>
      <c r="N24" s="2">
        <v>1</v>
      </c>
      <c r="O24" s="2">
        <v>0</v>
      </c>
      <c r="P24" s="2">
        <v>0</v>
      </c>
      <c r="Q24" s="1">
        <f t="shared" si="1"/>
        <v>40</v>
      </c>
      <c r="R24" s="2">
        <v>0</v>
      </c>
      <c r="S24" s="2">
        <v>0</v>
      </c>
      <c r="T24" s="2">
        <v>0</v>
      </c>
      <c r="U24" s="2">
        <v>0</v>
      </c>
      <c r="V24" s="2">
        <v>0</v>
      </c>
      <c r="W24" s="2">
        <v>0</v>
      </c>
      <c r="X24" s="2">
        <v>0</v>
      </c>
      <c r="Y24" s="1">
        <f t="shared" si="2"/>
        <v>0</v>
      </c>
    </row>
    <row r="25" spans="1:25" x14ac:dyDescent="0.2">
      <c r="A25" s="1" t="s">
        <v>1</v>
      </c>
      <c r="B25" s="1">
        <f t="shared" ref="B25:H25" si="9">SUM(B21:B24)</f>
        <v>1</v>
      </c>
      <c r="C25" s="1">
        <f t="shared" si="9"/>
        <v>0</v>
      </c>
      <c r="D25" s="1">
        <f t="shared" si="9"/>
        <v>35</v>
      </c>
      <c r="E25" s="1">
        <f t="shared" si="9"/>
        <v>2</v>
      </c>
      <c r="F25" s="1">
        <f t="shared" si="9"/>
        <v>1</v>
      </c>
      <c r="G25" s="1">
        <f t="shared" si="9"/>
        <v>0</v>
      </c>
      <c r="H25" s="1">
        <f t="shared" si="9"/>
        <v>1</v>
      </c>
      <c r="I25" s="1">
        <f t="shared" si="0"/>
        <v>40</v>
      </c>
      <c r="J25" s="1">
        <f t="shared" ref="J25:P25" si="10">SUM(J21:J24)</f>
        <v>1</v>
      </c>
      <c r="K25" s="1">
        <f t="shared" si="10"/>
        <v>1</v>
      </c>
      <c r="L25" s="1">
        <f t="shared" si="10"/>
        <v>159</v>
      </c>
      <c r="M25" s="1">
        <f t="shared" si="10"/>
        <v>16</v>
      </c>
      <c r="N25" s="1">
        <f t="shared" si="10"/>
        <v>5</v>
      </c>
      <c r="O25" s="1">
        <f t="shared" si="10"/>
        <v>1</v>
      </c>
      <c r="P25" s="1">
        <f t="shared" si="10"/>
        <v>3</v>
      </c>
      <c r="Q25" s="1">
        <f t="shared" si="1"/>
        <v>186</v>
      </c>
      <c r="R25" s="1">
        <f t="shared" ref="R25:X25" si="11">SUM(R21:R24)</f>
        <v>0</v>
      </c>
      <c r="S25" s="1">
        <f t="shared" si="11"/>
        <v>0</v>
      </c>
      <c r="T25" s="1">
        <f t="shared" si="11"/>
        <v>14</v>
      </c>
      <c r="U25" s="1">
        <f t="shared" si="11"/>
        <v>0</v>
      </c>
      <c r="V25" s="1">
        <f t="shared" si="11"/>
        <v>0</v>
      </c>
      <c r="W25" s="1">
        <f t="shared" si="11"/>
        <v>1</v>
      </c>
      <c r="X25" s="1">
        <f t="shared" si="11"/>
        <v>1</v>
      </c>
      <c r="Y25" s="1">
        <f t="shared" si="2"/>
        <v>16</v>
      </c>
    </row>
    <row r="27" spans="1:25" x14ac:dyDescent="0.2">
      <c r="A27" s="1" t="s">
        <v>0</v>
      </c>
      <c r="B27" s="1">
        <f t="shared" ref="B27:Y27" si="12">SUM(B25,B20,B15)</f>
        <v>1</v>
      </c>
      <c r="C27" s="1">
        <f t="shared" si="12"/>
        <v>1</v>
      </c>
      <c r="D27" s="1">
        <f t="shared" si="12"/>
        <v>97</v>
      </c>
      <c r="E27" s="1">
        <f t="shared" si="12"/>
        <v>11</v>
      </c>
      <c r="F27" s="1">
        <f t="shared" si="12"/>
        <v>1</v>
      </c>
      <c r="G27" s="1">
        <f t="shared" si="12"/>
        <v>0</v>
      </c>
      <c r="H27" s="1">
        <f t="shared" si="12"/>
        <v>2</v>
      </c>
      <c r="I27" s="1">
        <f t="shared" si="12"/>
        <v>113</v>
      </c>
      <c r="J27" s="1">
        <f t="shared" si="12"/>
        <v>7</v>
      </c>
      <c r="K27" s="1">
        <f t="shared" si="12"/>
        <v>1</v>
      </c>
      <c r="L27" s="1">
        <f t="shared" si="12"/>
        <v>521</v>
      </c>
      <c r="M27" s="1">
        <f t="shared" si="12"/>
        <v>59</v>
      </c>
      <c r="N27" s="1">
        <f t="shared" si="12"/>
        <v>10</v>
      </c>
      <c r="O27" s="1">
        <f t="shared" si="12"/>
        <v>2</v>
      </c>
      <c r="P27" s="1">
        <f t="shared" si="12"/>
        <v>4</v>
      </c>
      <c r="Q27" s="1">
        <f t="shared" si="12"/>
        <v>604</v>
      </c>
      <c r="R27" s="1">
        <f t="shared" si="12"/>
        <v>0</v>
      </c>
      <c r="S27" s="1">
        <f t="shared" si="12"/>
        <v>0</v>
      </c>
      <c r="T27" s="1">
        <f t="shared" si="12"/>
        <v>39</v>
      </c>
      <c r="U27" s="1">
        <f t="shared" si="12"/>
        <v>9</v>
      </c>
      <c r="V27" s="1">
        <f t="shared" si="12"/>
        <v>3</v>
      </c>
      <c r="W27" s="1">
        <f t="shared" si="12"/>
        <v>1</v>
      </c>
      <c r="X27" s="1">
        <f t="shared" si="12"/>
        <v>1</v>
      </c>
      <c r="Y27" s="1">
        <f t="shared" si="12"/>
        <v>53</v>
      </c>
    </row>
    <row r="29" spans="1:25" x14ac:dyDescent="0.2">
      <c r="A29" s="3" t="s">
        <v>13</v>
      </c>
      <c r="B29" s="2">
        <v>0</v>
      </c>
      <c r="C29" s="2">
        <v>0</v>
      </c>
      <c r="D29" s="2">
        <v>6</v>
      </c>
      <c r="E29" s="2">
        <v>0</v>
      </c>
      <c r="F29" s="2">
        <v>1</v>
      </c>
      <c r="G29" s="2">
        <v>0</v>
      </c>
      <c r="H29" s="2">
        <v>0</v>
      </c>
      <c r="I29" s="1">
        <f t="shared" ref="I29:I43" si="13">SUM(B29:H29)</f>
        <v>7</v>
      </c>
      <c r="J29" s="2">
        <v>1</v>
      </c>
      <c r="K29" s="2">
        <v>0</v>
      </c>
      <c r="L29" s="2">
        <v>54</v>
      </c>
      <c r="M29" s="2">
        <v>8</v>
      </c>
      <c r="N29" s="2">
        <v>1</v>
      </c>
      <c r="O29" s="2">
        <v>0</v>
      </c>
      <c r="P29" s="2">
        <v>0</v>
      </c>
      <c r="Q29" s="1">
        <f t="shared" ref="Q29:Q43" si="14">SUM(J29:P29)</f>
        <v>64</v>
      </c>
      <c r="R29" s="2">
        <v>0</v>
      </c>
      <c r="S29" s="2">
        <v>1</v>
      </c>
      <c r="T29" s="2">
        <v>5</v>
      </c>
      <c r="U29" s="2">
        <v>1</v>
      </c>
      <c r="V29" s="2">
        <v>0</v>
      </c>
      <c r="W29" s="2">
        <v>0</v>
      </c>
      <c r="X29" s="2">
        <v>0</v>
      </c>
      <c r="Y29" s="1">
        <f t="shared" ref="Y29:Y43" si="15">SUM(R29:X29)</f>
        <v>7</v>
      </c>
    </row>
    <row r="30" spans="1:25" x14ac:dyDescent="0.2">
      <c r="A30" s="3" t="s">
        <v>12</v>
      </c>
      <c r="B30" s="2">
        <v>0</v>
      </c>
      <c r="C30" s="2">
        <v>0</v>
      </c>
      <c r="D30" s="2">
        <v>10</v>
      </c>
      <c r="E30" s="2">
        <v>0</v>
      </c>
      <c r="F30" s="2">
        <v>0</v>
      </c>
      <c r="G30" s="2">
        <v>0</v>
      </c>
      <c r="H30" s="2">
        <v>0</v>
      </c>
      <c r="I30" s="1">
        <f t="shared" si="13"/>
        <v>10</v>
      </c>
      <c r="J30" s="2">
        <v>0</v>
      </c>
      <c r="K30" s="2">
        <v>0</v>
      </c>
      <c r="L30" s="2">
        <v>38</v>
      </c>
      <c r="M30" s="2">
        <v>5</v>
      </c>
      <c r="N30" s="2">
        <v>2</v>
      </c>
      <c r="O30" s="2">
        <v>0</v>
      </c>
      <c r="P30" s="2">
        <v>1</v>
      </c>
      <c r="Q30" s="1">
        <f t="shared" si="14"/>
        <v>46</v>
      </c>
      <c r="R30" s="2">
        <v>0</v>
      </c>
      <c r="S30" s="2">
        <v>0</v>
      </c>
      <c r="T30" s="2">
        <v>6</v>
      </c>
      <c r="U30" s="2">
        <v>0</v>
      </c>
      <c r="V30" s="2">
        <v>0</v>
      </c>
      <c r="W30" s="2">
        <v>0</v>
      </c>
      <c r="X30" s="2">
        <v>0</v>
      </c>
      <c r="Y30" s="1">
        <f t="shared" si="15"/>
        <v>6</v>
      </c>
    </row>
    <row r="31" spans="1:25" x14ac:dyDescent="0.2">
      <c r="A31" s="3" t="s">
        <v>11</v>
      </c>
      <c r="B31" s="2">
        <v>0</v>
      </c>
      <c r="C31" s="2">
        <v>1</v>
      </c>
      <c r="D31" s="2">
        <v>16</v>
      </c>
      <c r="E31" s="2">
        <v>3</v>
      </c>
      <c r="F31" s="2">
        <v>0</v>
      </c>
      <c r="G31" s="2">
        <v>0</v>
      </c>
      <c r="H31" s="2">
        <v>0</v>
      </c>
      <c r="I31" s="1">
        <f t="shared" si="13"/>
        <v>20</v>
      </c>
      <c r="J31" s="2">
        <v>2</v>
      </c>
      <c r="K31" s="2">
        <v>1</v>
      </c>
      <c r="L31" s="2">
        <v>67</v>
      </c>
      <c r="M31" s="2">
        <v>4</v>
      </c>
      <c r="N31" s="2">
        <v>0</v>
      </c>
      <c r="O31" s="2">
        <v>0</v>
      </c>
      <c r="P31" s="2">
        <v>0</v>
      </c>
      <c r="Q31" s="1">
        <f t="shared" si="14"/>
        <v>74</v>
      </c>
      <c r="R31" s="2">
        <v>0</v>
      </c>
      <c r="S31" s="2">
        <v>0</v>
      </c>
      <c r="T31" s="2">
        <v>10</v>
      </c>
      <c r="U31" s="2">
        <v>1</v>
      </c>
      <c r="V31" s="2">
        <v>0</v>
      </c>
      <c r="W31" s="2">
        <v>0</v>
      </c>
      <c r="X31" s="2">
        <v>0</v>
      </c>
      <c r="Y31" s="1">
        <f t="shared" si="15"/>
        <v>11</v>
      </c>
    </row>
    <row r="32" spans="1:25" x14ac:dyDescent="0.2">
      <c r="A32" s="3" t="s">
        <v>10</v>
      </c>
      <c r="B32" s="2">
        <v>0</v>
      </c>
      <c r="C32" s="2">
        <v>0</v>
      </c>
      <c r="D32" s="2">
        <v>4</v>
      </c>
      <c r="E32" s="2">
        <v>1</v>
      </c>
      <c r="F32" s="2">
        <v>0</v>
      </c>
      <c r="G32" s="2">
        <v>0</v>
      </c>
      <c r="H32" s="2">
        <v>0</v>
      </c>
      <c r="I32" s="1">
        <f t="shared" si="13"/>
        <v>5</v>
      </c>
      <c r="J32" s="2">
        <v>1</v>
      </c>
      <c r="K32" s="2">
        <v>0</v>
      </c>
      <c r="L32" s="2">
        <v>40</v>
      </c>
      <c r="M32" s="2">
        <v>6</v>
      </c>
      <c r="N32" s="2">
        <v>0</v>
      </c>
      <c r="O32" s="2">
        <v>0</v>
      </c>
      <c r="P32" s="2">
        <v>0</v>
      </c>
      <c r="Q32" s="1">
        <f t="shared" si="14"/>
        <v>47</v>
      </c>
      <c r="R32" s="2">
        <v>0</v>
      </c>
      <c r="S32" s="2">
        <v>1</v>
      </c>
      <c r="T32" s="2">
        <v>6</v>
      </c>
      <c r="U32" s="2">
        <v>1</v>
      </c>
      <c r="V32" s="2">
        <v>0</v>
      </c>
      <c r="W32" s="2">
        <v>0</v>
      </c>
      <c r="X32" s="2">
        <v>0</v>
      </c>
      <c r="Y32" s="1">
        <f t="shared" si="15"/>
        <v>8</v>
      </c>
    </row>
    <row r="33" spans="1:25" x14ac:dyDescent="0.2">
      <c r="A33" s="1" t="s">
        <v>1</v>
      </c>
      <c r="B33" s="1">
        <f t="shared" ref="B33:H33" si="16">SUM(B29:B32)</f>
        <v>0</v>
      </c>
      <c r="C33" s="1">
        <f t="shared" si="16"/>
        <v>1</v>
      </c>
      <c r="D33" s="1">
        <f t="shared" si="16"/>
        <v>36</v>
      </c>
      <c r="E33" s="1">
        <f t="shared" si="16"/>
        <v>4</v>
      </c>
      <c r="F33" s="1">
        <f t="shared" si="16"/>
        <v>1</v>
      </c>
      <c r="G33" s="1">
        <f t="shared" si="16"/>
        <v>0</v>
      </c>
      <c r="H33" s="1">
        <f t="shared" si="16"/>
        <v>0</v>
      </c>
      <c r="I33" s="1">
        <f t="shared" si="13"/>
        <v>42</v>
      </c>
      <c r="J33" s="1">
        <f t="shared" ref="J33:P33" si="17">SUM(J29:J32)</f>
        <v>4</v>
      </c>
      <c r="K33" s="1">
        <f t="shared" si="17"/>
        <v>1</v>
      </c>
      <c r="L33" s="1">
        <f t="shared" si="17"/>
        <v>199</v>
      </c>
      <c r="M33" s="1">
        <f t="shared" si="17"/>
        <v>23</v>
      </c>
      <c r="N33" s="1">
        <f t="shared" si="17"/>
        <v>3</v>
      </c>
      <c r="O33" s="1">
        <f t="shared" si="17"/>
        <v>0</v>
      </c>
      <c r="P33" s="1">
        <f t="shared" si="17"/>
        <v>1</v>
      </c>
      <c r="Q33" s="1">
        <f t="shared" si="14"/>
        <v>231</v>
      </c>
      <c r="R33" s="1">
        <f t="shared" ref="R33:X33" si="18">SUM(R29:R32)</f>
        <v>0</v>
      </c>
      <c r="S33" s="1">
        <f t="shared" si="18"/>
        <v>2</v>
      </c>
      <c r="T33" s="1">
        <f t="shared" si="18"/>
        <v>27</v>
      </c>
      <c r="U33" s="1">
        <f t="shared" si="18"/>
        <v>3</v>
      </c>
      <c r="V33" s="1">
        <f t="shared" si="18"/>
        <v>0</v>
      </c>
      <c r="W33" s="1">
        <f t="shared" si="18"/>
        <v>0</v>
      </c>
      <c r="X33" s="1">
        <f t="shared" si="18"/>
        <v>0</v>
      </c>
      <c r="Y33" s="1">
        <f t="shared" si="15"/>
        <v>32</v>
      </c>
    </row>
    <row r="34" spans="1:25" x14ac:dyDescent="0.2">
      <c r="A34" s="3" t="s">
        <v>9</v>
      </c>
      <c r="B34" s="2">
        <v>0</v>
      </c>
      <c r="C34" s="2">
        <v>0</v>
      </c>
      <c r="D34" s="2">
        <v>6</v>
      </c>
      <c r="E34" s="2">
        <v>3</v>
      </c>
      <c r="F34" s="2">
        <v>0</v>
      </c>
      <c r="G34" s="2">
        <v>0</v>
      </c>
      <c r="H34" s="2">
        <v>0</v>
      </c>
      <c r="I34" s="1">
        <f t="shared" si="13"/>
        <v>9</v>
      </c>
      <c r="J34" s="2">
        <v>0</v>
      </c>
      <c r="K34" s="2">
        <v>0</v>
      </c>
      <c r="L34" s="2">
        <v>64</v>
      </c>
      <c r="M34" s="2">
        <v>5</v>
      </c>
      <c r="N34" s="2">
        <v>1</v>
      </c>
      <c r="O34" s="2">
        <v>0</v>
      </c>
      <c r="P34" s="2">
        <v>0</v>
      </c>
      <c r="Q34" s="1">
        <f t="shared" si="14"/>
        <v>70</v>
      </c>
      <c r="R34" s="2">
        <v>0</v>
      </c>
      <c r="S34" s="2">
        <v>0</v>
      </c>
      <c r="T34" s="2">
        <v>12</v>
      </c>
      <c r="U34" s="2">
        <v>1</v>
      </c>
      <c r="V34" s="2">
        <v>0</v>
      </c>
      <c r="W34" s="2">
        <v>0</v>
      </c>
      <c r="X34" s="2">
        <v>0</v>
      </c>
      <c r="Y34" s="1">
        <f t="shared" si="15"/>
        <v>13</v>
      </c>
    </row>
    <row r="35" spans="1:25" x14ac:dyDescent="0.2">
      <c r="A35" s="3" t="s">
        <v>8</v>
      </c>
      <c r="B35" s="2">
        <v>0</v>
      </c>
      <c r="C35" s="2">
        <v>0</v>
      </c>
      <c r="D35" s="2">
        <v>7</v>
      </c>
      <c r="E35" s="2">
        <v>0</v>
      </c>
      <c r="F35" s="2">
        <v>0</v>
      </c>
      <c r="G35" s="2">
        <v>0</v>
      </c>
      <c r="H35" s="2">
        <v>0</v>
      </c>
      <c r="I35" s="1">
        <f t="shared" si="13"/>
        <v>7</v>
      </c>
      <c r="J35" s="2">
        <v>0</v>
      </c>
      <c r="K35" s="2">
        <v>0</v>
      </c>
      <c r="L35" s="2">
        <v>67</v>
      </c>
      <c r="M35" s="2">
        <v>6</v>
      </c>
      <c r="N35" s="2">
        <v>0</v>
      </c>
      <c r="O35" s="2">
        <v>0</v>
      </c>
      <c r="P35" s="2">
        <v>0</v>
      </c>
      <c r="Q35" s="1">
        <f t="shared" si="14"/>
        <v>73</v>
      </c>
      <c r="R35" s="2">
        <v>0</v>
      </c>
      <c r="S35" s="2">
        <v>0</v>
      </c>
      <c r="T35" s="2">
        <v>5</v>
      </c>
      <c r="U35" s="2">
        <v>0</v>
      </c>
      <c r="V35" s="2">
        <v>0</v>
      </c>
      <c r="W35" s="2">
        <v>0</v>
      </c>
      <c r="X35" s="2">
        <v>0</v>
      </c>
      <c r="Y35" s="1">
        <f t="shared" si="15"/>
        <v>5</v>
      </c>
    </row>
    <row r="36" spans="1:25" x14ac:dyDescent="0.2">
      <c r="A36" s="3" t="s">
        <v>7</v>
      </c>
      <c r="B36" s="2">
        <v>0</v>
      </c>
      <c r="C36" s="2">
        <v>0</v>
      </c>
      <c r="D36" s="2">
        <v>14</v>
      </c>
      <c r="E36" s="2">
        <v>3</v>
      </c>
      <c r="F36" s="2">
        <v>0</v>
      </c>
      <c r="G36" s="2">
        <v>0</v>
      </c>
      <c r="H36" s="2">
        <v>0</v>
      </c>
      <c r="I36" s="1">
        <f t="shared" si="13"/>
        <v>17</v>
      </c>
      <c r="J36" s="2">
        <v>2</v>
      </c>
      <c r="K36" s="2">
        <v>1</v>
      </c>
      <c r="L36" s="2">
        <v>54</v>
      </c>
      <c r="M36" s="2">
        <v>6</v>
      </c>
      <c r="N36" s="2">
        <v>1</v>
      </c>
      <c r="O36" s="2">
        <v>0</v>
      </c>
      <c r="P36" s="2">
        <v>0</v>
      </c>
      <c r="Q36" s="1">
        <f t="shared" si="14"/>
        <v>64</v>
      </c>
      <c r="R36" s="2">
        <v>0</v>
      </c>
      <c r="S36" s="2">
        <v>0</v>
      </c>
      <c r="T36" s="2">
        <v>14</v>
      </c>
      <c r="U36" s="2">
        <v>1</v>
      </c>
      <c r="V36" s="2">
        <v>0</v>
      </c>
      <c r="W36" s="2">
        <v>0</v>
      </c>
      <c r="X36" s="2">
        <v>0</v>
      </c>
      <c r="Y36" s="1">
        <f t="shared" si="15"/>
        <v>15</v>
      </c>
    </row>
    <row r="37" spans="1:25" x14ac:dyDescent="0.2">
      <c r="A37" s="3" t="s">
        <v>6</v>
      </c>
      <c r="B37" s="2">
        <v>0</v>
      </c>
      <c r="C37" s="2">
        <v>0</v>
      </c>
      <c r="D37" s="2">
        <v>9</v>
      </c>
      <c r="E37" s="2">
        <v>0</v>
      </c>
      <c r="F37" s="2">
        <v>0</v>
      </c>
      <c r="G37" s="2">
        <v>0</v>
      </c>
      <c r="H37" s="2">
        <v>0</v>
      </c>
      <c r="I37" s="1">
        <f t="shared" si="13"/>
        <v>9</v>
      </c>
      <c r="J37" s="2">
        <v>3</v>
      </c>
      <c r="K37" s="2">
        <v>0</v>
      </c>
      <c r="L37" s="2">
        <v>58</v>
      </c>
      <c r="M37" s="2">
        <v>2</v>
      </c>
      <c r="N37" s="2">
        <v>1</v>
      </c>
      <c r="O37" s="2">
        <v>0</v>
      </c>
      <c r="P37" s="2">
        <v>0</v>
      </c>
      <c r="Q37" s="1">
        <f t="shared" si="14"/>
        <v>64</v>
      </c>
      <c r="R37" s="2">
        <v>0</v>
      </c>
      <c r="S37" s="2">
        <v>0</v>
      </c>
      <c r="T37" s="2">
        <v>13</v>
      </c>
      <c r="U37" s="2">
        <v>1</v>
      </c>
      <c r="V37" s="2">
        <v>0</v>
      </c>
      <c r="W37" s="2">
        <v>0</v>
      </c>
      <c r="X37" s="2">
        <v>0</v>
      </c>
      <c r="Y37" s="1">
        <f t="shared" si="15"/>
        <v>14</v>
      </c>
    </row>
    <row r="38" spans="1:25" x14ac:dyDescent="0.2">
      <c r="A38" s="1" t="s">
        <v>1</v>
      </c>
      <c r="B38" s="1">
        <f t="shared" ref="B38:H38" si="19">SUM(B34:B37)</f>
        <v>0</v>
      </c>
      <c r="C38" s="1">
        <f t="shared" si="19"/>
        <v>0</v>
      </c>
      <c r="D38" s="1">
        <f t="shared" si="19"/>
        <v>36</v>
      </c>
      <c r="E38" s="1">
        <f t="shared" si="19"/>
        <v>6</v>
      </c>
      <c r="F38" s="1">
        <f t="shared" si="19"/>
        <v>0</v>
      </c>
      <c r="G38" s="1">
        <f t="shared" si="19"/>
        <v>0</v>
      </c>
      <c r="H38" s="1">
        <f t="shared" si="19"/>
        <v>0</v>
      </c>
      <c r="I38" s="1">
        <f t="shared" si="13"/>
        <v>42</v>
      </c>
      <c r="J38" s="1">
        <f t="shared" ref="J38:P38" si="20">SUM(J34:J37)</f>
        <v>5</v>
      </c>
      <c r="K38" s="1">
        <f t="shared" si="20"/>
        <v>1</v>
      </c>
      <c r="L38" s="1">
        <f t="shared" si="20"/>
        <v>243</v>
      </c>
      <c r="M38" s="1">
        <f t="shared" si="20"/>
        <v>19</v>
      </c>
      <c r="N38" s="1">
        <f t="shared" si="20"/>
        <v>3</v>
      </c>
      <c r="O38" s="1">
        <f t="shared" si="20"/>
        <v>0</v>
      </c>
      <c r="P38" s="1">
        <f t="shared" si="20"/>
        <v>0</v>
      </c>
      <c r="Q38" s="1">
        <f t="shared" si="14"/>
        <v>271</v>
      </c>
      <c r="R38" s="1">
        <f t="shared" ref="R38:X38" si="21">SUM(R34:R37)</f>
        <v>0</v>
      </c>
      <c r="S38" s="1">
        <f t="shared" si="21"/>
        <v>0</v>
      </c>
      <c r="T38" s="1">
        <f t="shared" si="21"/>
        <v>44</v>
      </c>
      <c r="U38" s="1">
        <f t="shared" si="21"/>
        <v>3</v>
      </c>
      <c r="V38" s="1">
        <f t="shared" si="21"/>
        <v>0</v>
      </c>
      <c r="W38" s="1">
        <f t="shared" si="21"/>
        <v>0</v>
      </c>
      <c r="X38" s="1">
        <f t="shared" si="21"/>
        <v>0</v>
      </c>
      <c r="Y38" s="1">
        <f t="shared" si="15"/>
        <v>47</v>
      </c>
    </row>
    <row r="39" spans="1:25" x14ac:dyDescent="0.2">
      <c r="A39" s="3" t="s">
        <v>5</v>
      </c>
      <c r="B39" s="2">
        <v>0</v>
      </c>
      <c r="C39" s="2">
        <v>0</v>
      </c>
      <c r="D39" s="2">
        <v>4</v>
      </c>
      <c r="E39" s="2">
        <v>1</v>
      </c>
      <c r="F39" s="2">
        <v>0</v>
      </c>
      <c r="G39" s="2">
        <v>0</v>
      </c>
      <c r="H39" s="2">
        <v>0</v>
      </c>
      <c r="I39" s="1">
        <f t="shared" si="13"/>
        <v>5</v>
      </c>
      <c r="J39" s="2">
        <v>1</v>
      </c>
      <c r="K39" s="2">
        <v>0</v>
      </c>
      <c r="L39" s="2">
        <v>59</v>
      </c>
      <c r="M39" s="2">
        <v>3</v>
      </c>
      <c r="N39" s="2">
        <v>1</v>
      </c>
      <c r="O39" s="2">
        <v>0</v>
      </c>
      <c r="P39" s="2">
        <v>0</v>
      </c>
      <c r="Q39" s="1">
        <f t="shared" si="14"/>
        <v>64</v>
      </c>
      <c r="R39" s="2">
        <v>0</v>
      </c>
      <c r="S39" s="2">
        <v>0</v>
      </c>
      <c r="T39" s="2">
        <v>9</v>
      </c>
      <c r="U39" s="2">
        <v>0</v>
      </c>
      <c r="V39" s="2">
        <v>0</v>
      </c>
      <c r="W39" s="2">
        <v>0</v>
      </c>
      <c r="X39" s="2">
        <v>0</v>
      </c>
      <c r="Y39" s="1">
        <f t="shared" si="15"/>
        <v>9</v>
      </c>
    </row>
    <row r="40" spans="1:25" x14ac:dyDescent="0.2">
      <c r="A40" s="3" t="s">
        <v>4</v>
      </c>
      <c r="B40" s="2">
        <v>0</v>
      </c>
      <c r="C40" s="2">
        <v>0</v>
      </c>
      <c r="D40" s="2">
        <v>12</v>
      </c>
      <c r="E40" s="2">
        <v>0</v>
      </c>
      <c r="F40" s="2">
        <v>0</v>
      </c>
      <c r="G40" s="2">
        <v>0</v>
      </c>
      <c r="H40" s="2">
        <v>0</v>
      </c>
      <c r="I40" s="1">
        <f t="shared" si="13"/>
        <v>12</v>
      </c>
      <c r="J40" s="2">
        <v>3</v>
      </c>
      <c r="K40" s="2">
        <v>0</v>
      </c>
      <c r="L40" s="2">
        <v>50</v>
      </c>
      <c r="M40" s="2">
        <v>4</v>
      </c>
      <c r="N40" s="2">
        <v>1</v>
      </c>
      <c r="O40" s="2">
        <v>0</v>
      </c>
      <c r="P40" s="2">
        <v>0</v>
      </c>
      <c r="Q40" s="1">
        <f t="shared" si="14"/>
        <v>58</v>
      </c>
      <c r="R40" s="2">
        <v>0</v>
      </c>
      <c r="S40" s="2">
        <v>0</v>
      </c>
      <c r="T40" s="2">
        <v>7</v>
      </c>
      <c r="U40" s="2">
        <v>1</v>
      </c>
      <c r="V40" s="2">
        <v>0</v>
      </c>
      <c r="W40" s="2">
        <v>0</v>
      </c>
      <c r="X40" s="2">
        <v>0</v>
      </c>
      <c r="Y40" s="1">
        <f t="shared" si="15"/>
        <v>8</v>
      </c>
    </row>
    <row r="41" spans="1:25" x14ac:dyDescent="0.2">
      <c r="A41" s="3" t="s">
        <v>3</v>
      </c>
      <c r="B41" s="2">
        <v>0</v>
      </c>
      <c r="C41" s="2">
        <v>0</v>
      </c>
      <c r="D41" s="2">
        <v>7</v>
      </c>
      <c r="E41" s="2">
        <v>1</v>
      </c>
      <c r="F41" s="2">
        <v>0</v>
      </c>
      <c r="G41" s="2">
        <v>0</v>
      </c>
      <c r="H41" s="2">
        <v>0</v>
      </c>
      <c r="I41" s="1">
        <f t="shared" si="13"/>
        <v>8</v>
      </c>
      <c r="J41" s="2">
        <v>0</v>
      </c>
      <c r="K41" s="2">
        <v>0</v>
      </c>
      <c r="L41" s="2">
        <v>40</v>
      </c>
      <c r="M41" s="2">
        <v>2</v>
      </c>
      <c r="N41" s="2">
        <v>0</v>
      </c>
      <c r="O41" s="2">
        <v>0</v>
      </c>
      <c r="P41" s="2">
        <v>0</v>
      </c>
      <c r="Q41" s="1">
        <f t="shared" si="14"/>
        <v>42</v>
      </c>
      <c r="R41" s="2">
        <v>1</v>
      </c>
      <c r="S41" s="2">
        <v>0</v>
      </c>
      <c r="T41" s="2">
        <v>5</v>
      </c>
      <c r="U41" s="2">
        <v>2</v>
      </c>
      <c r="V41" s="2">
        <v>1</v>
      </c>
      <c r="W41" s="2">
        <v>0</v>
      </c>
      <c r="X41" s="2">
        <v>0</v>
      </c>
      <c r="Y41" s="1">
        <f t="shared" si="15"/>
        <v>9</v>
      </c>
    </row>
    <row r="42" spans="1:25" x14ac:dyDescent="0.2">
      <c r="A42" s="3" t="s">
        <v>2</v>
      </c>
      <c r="B42" s="2">
        <v>0</v>
      </c>
      <c r="C42" s="2">
        <v>0</v>
      </c>
      <c r="D42" s="2">
        <v>9</v>
      </c>
      <c r="E42" s="2">
        <v>2</v>
      </c>
      <c r="F42" s="2">
        <v>0</v>
      </c>
      <c r="G42" s="2">
        <v>0</v>
      </c>
      <c r="H42" s="2">
        <v>0</v>
      </c>
      <c r="I42" s="1">
        <f t="shared" si="13"/>
        <v>11</v>
      </c>
      <c r="J42" s="2">
        <v>0</v>
      </c>
      <c r="K42" s="2">
        <v>0</v>
      </c>
      <c r="L42" s="2">
        <v>27</v>
      </c>
      <c r="M42" s="2">
        <v>0</v>
      </c>
      <c r="N42" s="2">
        <v>1</v>
      </c>
      <c r="O42" s="2">
        <v>0</v>
      </c>
      <c r="P42" s="2">
        <v>0</v>
      </c>
      <c r="Q42" s="1">
        <f t="shared" si="14"/>
        <v>28</v>
      </c>
      <c r="R42" s="2">
        <v>0</v>
      </c>
      <c r="S42" s="2">
        <v>0</v>
      </c>
      <c r="T42" s="2">
        <v>9</v>
      </c>
      <c r="U42" s="2">
        <v>2</v>
      </c>
      <c r="V42" s="2">
        <v>1</v>
      </c>
      <c r="W42" s="2">
        <v>0</v>
      </c>
      <c r="X42" s="2">
        <v>0</v>
      </c>
      <c r="Y42" s="1">
        <f t="shared" si="15"/>
        <v>12</v>
      </c>
    </row>
    <row r="43" spans="1:25" x14ac:dyDescent="0.2">
      <c r="A43" s="1" t="s">
        <v>1</v>
      </c>
      <c r="B43" s="1">
        <f t="shared" ref="B43:H43" si="22">SUM(B39:B42)</f>
        <v>0</v>
      </c>
      <c r="C43" s="1">
        <f t="shared" si="22"/>
        <v>0</v>
      </c>
      <c r="D43" s="1">
        <f t="shared" si="22"/>
        <v>32</v>
      </c>
      <c r="E43" s="1">
        <f t="shared" si="22"/>
        <v>4</v>
      </c>
      <c r="F43" s="1">
        <f t="shared" si="22"/>
        <v>0</v>
      </c>
      <c r="G43" s="1">
        <f t="shared" si="22"/>
        <v>0</v>
      </c>
      <c r="H43" s="1">
        <f t="shared" si="22"/>
        <v>0</v>
      </c>
      <c r="I43" s="1">
        <f t="shared" si="13"/>
        <v>36</v>
      </c>
      <c r="J43" s="1">
        <f t="shared" ref="J43:P43" si="23">SUM(J39:J42)</f>
        <v>4</v>
      </c>
      <c r="K43" s="1">
        <f t="shared" si="23"/>
        <v>0</v>
      </c>
      <c r="L43" s="1">
        <f t="shared" si="23"/>
        <v>176</v>
      </c>
      <c r="M43" s="1">
        <f t="shared" si="23"/>
        <v>9</v>
      </c>
      <c r="N43" s="1">
        <f t="shared" si="23"/>
        <v>3</v>
      </c>
      <c r="O43" s="1">
        <f t="shared" si="23"/>
        <v>0</v>
      </c>
      <c r="P43" s="1">
        <f t="shared" si="23"/>
        <v>0</v>
      </c>
      <c r="Q43" s="1">
        <f t="shared" si="14"/>
        <v>192</v>
      </c>
      <c r="R43" s="1">
        <f t="shared" ref="R43:X43" si="24">SUM(R39:R42)</f>
        <v>1</v>
      </c>
      <c r="S43" s="1">
        <f t="shared" si="24"/>
        <v>0</v>
      </c>
      <c r="T43" s="1">
        <f t="shared" si="24"/>
        <v>30</v>
      </c>
      <c r="U43" s="1">
        <f t="shared" si="24"/>
        <v>5</v>
      </c>
      <c r="V43" s="1">
        <f t="shared" si="24"/>
        <v>2</v>
      </c>
      <c r="W43" s="1">
        <f t="shared" si="24"/>
        <v>0</v>
      </c>
      <c r="X43" s="1">
        <f t="shared" si="24"/>
        <v>0</v>
      </c>
      <c r="Y43" s="1">
        <f t="shared" si="15"/>
        <v>38</v>
      </c>
    </row>
    <row r="45" spans="1:25" x14ac:dyDescent="0.2">
      <c r="A45" s="1" t="s">
        <v>0</v>
      </c>
      <c r="B45" s="1">
        <f t="shared" ref="B45:Y45" si="25">SUM(B43,B38,B33)</f>
        <v>0</v>
      </c>
      <c r="C45" s="1">
        <f t="shared" si="25"/>
        <v>1</v>
      </c>
      <c r="D45" s="1">
        <f t="shared" si="25"/>
        <v>104</v>
      </c>
      <c r="E45" s="1">
        <f t="shared" si="25"/>
        <v>14</v>
      </c>
      <c r="F45" s="1">
        <f t="shared" si="25"/>
        <v>1</v>
      </c>
      <c r="G45" s="1">
        <f t="shared" si="25"/>
        <v>0</v>
      </c>
      <c r="H45" s="1">
        <f t="shared" si="25"/>
        <v>0</v>
      </c>
      <c r="I45" s="1">
        <f t="shared" si="25"/>
        <v>120</v>
      </c>
      <c r="J45" s="1">
        <f t="shared" si="25"/>
        <v>13</v>
      </c>
      <c r="K45" s="1">
        <f t="shared" si="25"/>
        <v>2</v>
      </c>
      <c r="L45" s="1">
        <f t="shared" si="25"/>
        <v>618</v>
      </c>
      <c r="M45" s="1">
        <f t="shared" si="25"/>
        <v>51</v>
      </c>
      <c r="N45" s="1">
        <f t="shared" si="25"/>
        <v>9</v>
      </c>
      <c r="O45" s="1">
        <f t="shared" si="25"/>
        <v>0</v>
      </c>
      <c r="P45" s="1">
        <f t="shared" si="25"/>
        <v>1</v>
      </c>
      <c r="Q45" s="1">
        <f t="shared" si="25"/>
        <v>694</v>
      </c>
      <c r="R45" s="1">
        <f t="shared" si="25"/>
        <v>1</v>
      </c>
      <c r="S45" s="1">
        <f t="shared" si="25"/>
        <v>2</v>
      </c>
      <c r="T45" s="1">
        <f t="shared" si="25"/>
        <v>101</v>
      </c>
      <c r="U45" s="1">
        <f t="shared" si="25"/>
        <v>11</v>
      </c>
      <c r="V45" s="1">
        <f t="shared" si="25"/>
        <v>2</v>
      </c>
      <c r="W45" s="1">
        <f t="shared" si="25"/>
        <v>0</v>
      </c>
      <c r="X45" s="1">
        <f t="shared" si="25"/>
        <v>0</v>
      </c>
      <c r="Y45" s="1">
        <f t="shared" si="25"/>
        <v>117</v>
      </c>
    </row>
  </sheetData>
  <mergeCells count="3">
    <mergeCell ref="B9:I9"/>
    <mergeCell ref="J9:Q9"/>
    <mergeCell ref="R9:Y9"/>
  </mergeCells>
  <conditionalFormatting sqref="B29:H32 B11:H14">
    <cfRule type="cellIs" dxfId="29" priority="15" stopIfTrue="1" operator="lessThan">
      <formula>0</formula>
    </cfRule>
  </conditionalFormatting>
  <conditionalFormatting sqref="B16:H19">
    <cfRule type="cellIs" dxfId="28" priority="14" stopIfTrue="1" operator="lessThan">
      <formula>0</formula>
    </cfRule>
  </conditionalFormatting>
  <conditionalFormatting sqref="B21:H24">
    <cfRule type="cellIs" dxfId="27" priority="13" stopIfTrue="1" operator="lessThan">
      <formula>0</formula>
    </cfRule>
  </conditionalFormatting>
  <conditionalFormatting sqref="B34:H37">
    <cfRule type="cellIs" dxfId="26" priority="12" stopIfTrue="1" operator="lessThan">
      <formula>0</formula>
    </cfRule>
  </conditionalFormatting>
  <conditionalFormatting sqref="B39:H42">
    <cfRule type="cellIs" dxfId="25" priority="11" stopIfTrue="1" operator="lessThan">
      <formula>0</formula>
    </cfRule>
  </conditionalFormatting>
  <conditionalFormatting sqref="J29:P32 J11:P14">
    <cfRule type="cellIs" dxfId="24" priority="10" stopIfTrue="1" operator="lessThan">
      <formula>0</formula>
    </cfRule>
  </conditionalFormatting>
  <conditionalFormatting sqref="J16:P19">
    <cfRule type="cellIs" dxfId="23" priority="9" stopIfTrue="1" operator="lessThan">
      <formula>0</formula>
    </cfRule>
  </conditionalFormatting>
  <conditionalFormatting sqref="J21:P24">
    <cfRule type="cellIs" dxfId="22" priority="8" stopIfTrue="1" operator="lessThan">
      <formula>0</formula>
    </cfRule>
  </conditionalFormatting>
  <conditionalFormatting sqref="J34:P37">
    <cfRule type="cellIs" dxfId="21" priority="7" stopIfTrue="1" operator="lessThan">
      <formula>0</formula>
    </cfRule>
  </conditionalFormatting>
  <conditionalFormatting sqref="J39:P42">
    <cfRule type="cellIs" dxfId="20" priority="6" stopIfTrue="1" operator="lessThan">
      <formula>0</formula>
    </cfRule>
  </conditionalFormatting>
  <conditionalFormatting sqref="R29:X32 R11:X14">
    <cfRule type="cellIs" dxfId="19" priority="5" stopIfTrue="1" operator="lessThan">
      <formula>0</formula>
    </cfRule>
  </conditionalFormatting>
  <conditionalFormatting sqref="R16:X19">
    <cfRule type="cellIs" dxfId="18" priority="4" stopIfTrue="1" operator="lessThan">
      <formula>0</formula>
    </cfRule>
  </conditionalFormatting>
  <conditionalFormatting sqref="R21:X24">
    <cfRule type="cellIs" dxfId="17" priority="3" stopIfTrue="1" operator="lessThan">
      <formula>0</formula>
    </cfRule>
  </conditionalFormatting>
  <conditionalFormatting sqref="R34:X37">
    <cfRule type="cellIs" dxfId="16" priority="2" stopIfTrue="1" operator="lessThan">
      <formula>0</formula>
    </cfRule>
  </conditionalFormatting>
  <conditionalFormatting sqref="R39:X42">
    <cfRule type="cellIs" dxfId="15" priority="1" stopIfTrue="1" operator="lessThan">
      <formula>0</formula>
    </cfRule>
  </conditionalFormatting>
  <printOptions horizontalCentered="1"/>
  <pageMargins left="0.59055118110236227" right="0.59055118110236227" top="0.98425196850393704" bottom="0.59055118110236227" header="0.51181102362204722" footer="0.51181102362204722"/>
  <pageSetup paperSize="9" scale="9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C2939D-DAA4-425A-AF7F-9F2C37C324A6}">
  <sheetPr codeName="Sheet9">
    <pageSetUpPr fitToPage="1"/>
  </sheetPr>
  <dimension ref="A1:Y45"/>
  <sheetViews>
    <sheetView zoomScale="75" workbookViewId="0"/>
  </sheetViews>
  <sheetFormatPr defaultRowHeight="12.75" x14ac:dyDescent="0.2"/>
  <cols>
    <col min="1" max="1" width="16.7109375" customWidth="1"/>
    <col min="2" max="34" width="8.7109375" customWidth="1"/>
  </cols>
  <sheetData>
    <row r="1" spans="1:25" ht="25.5" x14ac:dyDescent="0.35">
      <c r="A1" s="8" t="s">
        <v>42</v>
      </c>
    </row>
    <row r="3" spans="1:25" ht="15.75" x14ac:dyDescent="0.25">
      <c r="A3" s="21" t="s">
        <v>97</v>
      </c>
      <c r="B3" s="21"/>
      <c r="C3" s="21"/>
      <c r="D3" s="21"/>
      <c r="E3" s="21"/>
    </row>
    <row r="5" spans="1:25" x14ac:dyDescent="0.2">
      <c r="A5" s="7" t="s">
        <v>41</v>
      </c>
      <c r="B5" s="6" t="s">
        <v>40</v>
      </c>
    </row>
    <row r="7" spans="1:25" ht="15.75" x14ac:dyDescent="0.25">
      <c r="A7" s="5" t="s">
        <v>39</v>
      </c>
      <c r="B7" s="4" t="s">
        <v>54</v>
      </c>
    </row>
    <row r="9" spans="1:25" x14ac:dyDescent="0.2">
      <c r="B9" s="22" t="s">
        <v>53</v>
      </c>
      <c r="C9" s="23"/>
      <c r="D9" s="23"/>
      <c r="E9" s="23"/>
      <c r="F9" s="23"/>
      <c r="G9" s="23"/>
      <c r="H9" s="23"/>
      <c r="I9" s="24"/>
      <c r="J9" s="22" t="s">
        <v>52</v>
      </c>
      <c r="K9" s="23"/>
      <c r="L9" s="23"/>
      <c r="M9" s="23"/>
      <c r="N9" s="23"/>
      <c r="O9" s="23"/>
      <c r="P9" s="23"/>
      <c r="Q9" s="24"/>
      <c r="R9" s="22" t="s">
        <v>51</v>
      </c>
      <c r="S9" s="23"/>
      <c r="T9" s="23"/>
      <c r="U9" s="23"/>
      <c r="V9" s="23"/>
      <c r="W9" s="23"/>
      <c r="X9" s="23"/>
      <c r="Y9" s="24"/>
    </row>
    <row r="10" spans="1:25" x14ac:dyDescent="0.2">
      <c r="A10" s="3" t="s">
        <v>34</v>
      </c>
      <c r="B10" s="3" t="s">
        <v>33</v>
      </c>
      <c r="C10" s="3" t="s">
        <v>32</v>
      </c>
      <c r="D10" s="3" t="s">
        <v>31</v>
      </c>
      <c r="E10" s="3" t="s">
        <v>30</v>
      </c>
      <c r="F10" s="3" t="s">
        <v>29</v>
      </c>
      <c r="G10" s="3" t="s">
        <v>28</v>
      </c>
      <c r="H10" s="3" t="s">
        <v>27</v>
      </c>
      <c r="I10" s="1" t="s">
        <v>26</v>
      </c>
      <c r="J10" s="3" t="s">
        <v>33</v>
      </c>
      <c r="K10" s="3" t="s">
        <v>32</v>
      </c>
      <c r="L10" s="3" t="s">
        <v>31</v>
      </c>
      <c r="M10" s="3" t="s">
        <v>30</v>
      </c>
      <c r="N10" s="3" t="s">
        <v>29</v>
      </c>
      <c r="O10" s="3" t="s">
        <v>28</v>
      </c>
      <c r="P10" s="3" t="s">
        <v>27</v>
      </c>
      <c r="Q10" s="1" t="s">
        <v>26</v>
      </c>
      <c r="R10" s="3" t="s">
        <v>33</v>
      </c>
      <c r="S10" s="3" t="s">
        <v>32</v>
      </c>
      <c r="T10" s="3" t="s">
        <v>31</v>
      </c>
      <c r="U10" s="3" t="s">
        <v>30</v>
      </c>
      <c r="V10" s="3" t="s">
        <v>29</v>
      </c>
      <c r="W10" s="3" t="s">
        <v>28</v>
      </c>
      <c r="X10" s="3" t="s">
        <v>27</v>
      </c>
      <c r="Y10" s="1" t="s">
        <v>26</v>
      </c>
    </row>
    <row r="11" spans="1:25" x14ac:dyDescent="0.2">
      <c r="A11" s="3" t="s">
        <v>25</v>
      </c>
      <c r="B11" s="2">
        <v>0</v>
      </c>
      <c r="C11" s="2">
        <v>0</v>
      </c>
      <c r="D11" s="2">
        <v>7</v>
      </c>
      <c r="E11" s="2">
        <v>0</v>
      </c>
      <c r="F11" s="2">
        <v>1</v>
      </c>
      <c r="G11" s="2">
        <v>0</v>
      </c>
      <c r="H11" s="2">
        <v>2</v>
      </c>
      <c r="I11" s="1">
        <f t="shared" ref="I11:I25" si="0">SUM(B11:H11)</f>
        <v>10</v>
      </c>
      <c r="J11" s="2">
        <v>0</v>
      </c>
      <c r="K11" s="2">
        <v>0</v>
      </c>
      <c r="L11" s="2">
        <v>4</v>
      </c>
      <c r="M11" s="2">
        <v>1</v>
      </c>
      <c r="N11" s="2">
        <v>0</v>
      </c>
      <c r="O11" s="2">
        <v>0</v>
      </c>
      <c r="P11" s="2">
        <v>0</v>
      </c>
      <c r="Q11" s="1">
        <f t="shared" ref="Q11:Q25" si="1">SUM(J11:P11)</f>
        <v>5</v>
      </c>
      <c r="R11" s="2">
        <v>0</v>
      </c>
      <c r="S11" s="2">
        <v>0</v>
      </c>
      <c r="T11" s="2">
        <v>8</v>
      </c>
      <c r="U11" s="2">
        <v>0</v>
      </c>
      <c r="V11" s="2">
        <v>0</v>
      </c>
      <c r="W11" s="2">
        <v>0</v>
      </c>
      <c r="X11" s="2">
        <v>0</v>
      </c>
      <c r="Y11" s="1">
        <f t="shared" ref="Y11:Y25" si="2">SUM(R11:X11)</f>
        <v>8</v>
      </c>
    </row>
    <row r="12" spans="1:25" x14ac:dyDescent="0.2">
      <c r="A12" s="3" t="s">
        <v>24</v>
      </c>
      <c r="B12" s="2">
        <v>0</v>
      </c>
      <c r="C12" s="2">
        <v>0</v>
      </c>
      <c r="D12" s="2">
        <v>6</v>
      </c>
      <c r="E12" s="2">
        <v>1</v>
      </c>
      <c r="F12" s="2">
        <v>0</v>
      </c>
      <c r="G12" s="2">
        <v>0</v>
      </c>
      <c r="H12" s="2">
        <v>0</v>
      </c>
      <c r="I12" s="1">
        <f t="shared" si="0"/>
        <v>7</v>
      </c>
      <c r="J12" s="2">
        <v>0</v>
      </c>
      <c r="K12" s="2">
        <v>0</v>
      </c>
      <c r="L12" s="2">
        <v>8</v>
      </c>
      <c r="M12" s="2">
        <v>1</v>
      </c>
      <c r="N12" s="2">
        <v>0</v>
      </c>
      <c r="O12" s="2">
        <v>0</v>
      </c>
      <c r="P12" s="2">
        <v>0</v>
      </c>
      <c r="Q12" s="1">
        <f t="shared" si="1"/>
        <v>9</v>
      </c>
      <c r="R12" s="2">
        <v>0</v>
      </c>
      <c r="S12" s="2">
        <v>0</v>
      </c>
      <c r="T12" s="2">
        <v>4</v>
      </c>
      <c r="U12" s="2">
        <v>0</v>
      </c>
      <c r="V12" s="2">
        <v>0</v>
      </c>
      <c r="W12" s="2">
        <v>0</v>
      </c>
      <c r="X12" s="2">
        <v>0</v>
      </c>
      <c r="Y12" s="1">
        <f t="shared" si="2"/>
        <v>4</v>
      </c>
    </row>
    <row r="13" spans="1:25" x14ac:dyDescent="0.2">
      <c r="A13" s="3" t="s">
        <v>23</v>
      </c>
      <c r="B13" s="2">
        <v>0</v>
      </c>
      <c r="C13" s="2">
        <v>0</v>
      </c>
      <c r="D13" s="2">
        <v>1</v>
      </c>
      <c r="E13" s="2">
        <v>0</v>
      </c>
      <c r="F13" s="2">
        <v>0</v>
      </c>
      <c r="G13" s="2">
        <v>0</v>
      </c>
      <c r="H13" s="2">
        <v>2</v>
      </c>
      <c r="I13" s="1">
        <f t="shared" si="0"/>
        <v>3</v>
      </c>
      <c r="J13" s="2">
        <v>0</v>
      </c>
      <c r="K13" s="2">
        <v>0</v>
      </c>
      <c r="L13" s="2">
        <v>5</v>
      </c>
      <c r="M13" s="2">
        <v>1</v>
      </c>
      <c r="N13" s="2">
        <v>0</v>
      </c>
      <c r="O13" s="2">
        <v>0</v>
      </c>
      <c r="P13" s="2">
        <v>0</v>
      </c>
      <c r="Q13" s="1">
        <f t="shared" si="1"/>
        <v>6</v>
      </c>
      <c r="R13" s="2">
        <v>0</v>
      </c>
      <c r="S13" s="2">
        <v>0</v>
      </c>
      <c r="T13" s="2">
        <v>5</v>
      </c>
      <c r="U13" s="2">
        <v>1</v>
      </c>
      <c r="V13" s="2">
        <v>0</v>
      </c>
      <c r="W13" s="2">
        <v>0</v>
      </c>
      <c r="X13" s="2">
        <v>0</v>
      </c>
      <c r="Y13" s="1">
        <f t="shared" si="2"/>
        <v>6</v>
      </c>
    </row>
    <row r="14" spans="1:25" x14ac:dyDescent="0.2">
      <c r="A14" s="3" t="s">
        <v>22</v>
      </c>
      <c r="B14" s="2">
        <v>0</v>
      </c>
      <c r="C14" s="2">
        <v>0</v>
      </c>
      <c r="D14" s="2">
        <v>6</v>
      </c>
      <c r="E14" s="2">
        <v>1</v>
      </c>
      <c r="F14" s="2">
        <v>0</v>
      </c>
      <c r="G14" s="2">
        <v>0</v>
      </c>
      <c r="H14" s="2">
        <v>1</v>
      </c>
      <c r="I14" s="1">
        <f t="shared" si="0"/>
        <v>8</v>
      </c>
      <c r="J14" s="2">
        <v>0</v>
      </c>
      <c r="K14" s="2">
        <v>0</v>
      </c>
      <c r="L14" s="2">
        <v>8</v>
      </c>
      <c r="M14" s="2">
        <v>0</v>
      </c>
      <c r="N14" s="2">
        <v>0</v>
      </c>
      <c r="O14" s="2">
        <v>0</v>
      </c>
      <c r="P14" s="2">
        <v>0</v>
      </c>
      <c r="Q14" s="1">
        <f t="shared" si="1"/>
        <v>8</v>
      </c>
      <c r="R14" s="2">
        <v>0</v>
      </c>
      <c r="S14" s="2">
        <v>0</v>
      </c>
      <c r="T14" s="2">
        <v>2</v>
      </c>
      <c r="U14" s="2">
        <v>1</v>
      </c>
      <c r="V14" s="2">
        <v>1</v>
      </c>
      <c r="W14" s="2">
        <v>0</v>
      </c>
      <c r="X14" s="2">
        <v>0</v>
      </c>
      <c r="Y14" s="1">
        <f t="shared" si="2"/>
        <v>4</v>
      </c>
    </row>
    <row r="15" spans="1:25" x14ac:dyDescent="0.2">
      <c r="A15" s="1" t="s">
        <v>1</v>
      </c>
      <c r="B15" s="1">
        <f t="shared" ref="B15:H15" si="3">SUM(B11:B14)</f>
        <v>0</v>
      </c>
      <c r="C15" s="1">
        <f t="shared" si="3"/>
        <v>0</v>
      </c>
      <c r="D15" s="1">
        <f t="shared" si="3"/>
        <v>20</v>
      </c>
      <c r="E15" s="1">
        <f t="shared" si="3"/>
        <v>2</v>
      </c>
      <c r="F15" s="1">
        <f t="shared" si="3"/>
        <v>1</v>
      </c>
      <c r="G15" s="1">
        <f t="shared" si="3"/>
        <v>0</v>
      </c>
      <c r="H15" s="1">
        <f t="shared" si="3"/>
        <v>5</v>
      </c>
      <c r="I15" s="1">
        <f t="shared" si="0"/>
        <v>28</v>
      </c>
      <c r="J15" s="1">
        <f t="shared" ref="J15:P15" si="4">SUM(J11:J14)</f>
        <v>0</v>
      </c>
      <c r="K15" s="1">
        <f t="shared" si="4"/>
        <v>0</v>
      </c>
      <c r="L15" s="1">
        <f t="shared" si="4"/>
        <v>25</v>
      </c>
      <c r="M15" s="1">
        <f t="shared" si="4"/>
        <v>3</v>
      </c>
      <c r="N15" s="1">
        <f t="shared" si="4"/>
        <v>0</v>
      </c>
      <c r="O15" s="1">
        <f t="shared" si="4"/>
        <v>0</v>
      </c>
      <c r="P15" s="1">
        <f t="shared" si="4"/>
        <v>0</v>
      </c>
      <c r="Q15" s="1">
        <f t="shared" si="1"/>
        <v>28</v>
      </c>
      <c r="R15" s="1">
        <f t="shared" ref="R15:X15" si="5">SUM(R11:R14)</f>
        <v>0</v>
      </c>
      <c r="S15" s="1">
        <f t="shared" si="5"/>
        <v>0</v>
      </c>
      <c r="T15" s="1">
        <f t="shared" si="5"/>
        <v>19</v>
      </c>
      <c r="U15" s="1">
        <f t="shared" si="5"/>
        <v>2</v>
      </c>
      <c r="V15" s="1">
        <f t="shared" si="5"/>
        <v>1</v>
      </c>
      <c r="W15" s="1">
        <f t="shared" si="5"/>
        <v>0</v>
      </c>
      <c r="X15" s="1">
        <f t="shared" si="5"/>
        <v>0</v>
      </c>
      <c r="Y15" s="1">
        <f t="shared" si="2"/>
        <v>22</v>
      </c>
    </row>
    <row r="16" spans="1:25" x14ac:dyDescent="0.2">
      <c r="A16" s="3" t="s">
        <v>21</v>
      </c>
      <c r="B16" s="2">
        <v>0</v>
      </c>
      <c r="C16" s="2">
        <v>0</v>
      </c>
      <c r="D16" s="2">
        <v>6</v>
      </c>
      <c r="E16" s="2">
        <v>3</v>
      </c>
      <c r="F16" s="2">
        <v>3</v>
      </c>
      <c r="G16" s="2">
        <v>0</v>
      </c>
      <c r="H16" s="2">
        <v>1</v>
      </c>
      <c r="I16" s="1">
        <f t="shared" si="0"/>
        <v>13</v>
      </c>
      <c r="J16" s="2">
        <v>0</v>
      </c>
      <c r="K16" s="2">
        <v>0</v>
      </c>
      <c r="L16" s="2">
        <v>6</v>
      </c>
      <c r="M16" s="2">
        <v>2</v>
      </c>
      <c r="N16" s="2">
        <v>0</v>
      </c>
      <c r="O16" s="2">
        <v>0</v>
      </c>
      <c r="P16" s="2">
        <v>0</v>
      </c>
      <c r="Q16" s="1">
        <f t="shared" si="1"/>
        <v>8</v>
      </c>
      <c r="R16" s="2">
        <v>0</v>
      </c>
      <c r="S16" s="2">
        <v>0</v>
      </c>
      <c r="T16" s="2">
        <v>13</v>
      </c>
      <c r="U16" s="2">
        <v>4</v>
      </c>
      <c r="V16" s="2">
        <v>1</v>
      </c>
      <c r="W16" s="2">
        <v>0</v>
      </c>
      <c r="X16" s="2">
        <v>0</v>
      </c>
      <c r="Y16" s="1">
        <f t="shared" si="2"/>
        <v>18</v>
      </c>
    </row>
    <row r="17" spans="1:25" x14ac:dyDescent="0.2">
      <c r="A17" s="3" t="s">
        <v>20</v>
      </c>
      <c r="B17" s="2">
        <v>0</v>
      </c>
      <c r="C17" s="2">
        <v>0</v>
      </c>
      <c r="D17" s="2">
        <v>3</v>
      </c>
      <c r="E17" s="2">
        <v>0</v>
      </c>
      <c r="F17" s="2">
        <v>0</v>
      </c>
      <c r="G17" s="2">
        <v>0</v>
      </c>
      <c r="H17" s="2">
        <v>1</v>
      </c>
      <c r="I17" s="1">
        <f t="shared" si="0"/>
        <v>4</v>
      </c>
      <c r="J17" s="2">
        <v>0</v>
      </c>
      <c r="K17" s="2">
        <v>0</v>
      </c>
      <c r="L17" s="2">
        <v>6</v>
      </c>
      <c r="M17" s="2">
        <v>1</v>
      </c>
      <c r="N17" s="2">
        <v>0</v>
      </c>
      <c r="O17" s="2">
        <v>0</v>
      </c>
      <c r="P17" s="2">
        <v>0</v>
      </c>
      <c r="Q17" s="1">
        <f t="shared" si="1"/>
        <v>7</v>
      </c>
      <c r="R17" s="2">
        <v>0</v>
      </c>
      <c r="S17" s="2">
        <v>0</v>
      </c>
      <c r="T17" s="2">
        <v>12</v>
      </c>
      <c r="U17" s="2">
        <v>1</v>
      </c>
      <c r="V17" s="2">
        <v>1</v>
      </c>
      <c r="W17" s="2">
        <v>0</v>
      </c>
      <c r="X17" s="2">
        <v>0</v>
      </c>
      <c r="Y17" s="1">
        <f t="shared" si="2"/>
        <v>14</v>
      </c>
    </row>
    <row r="18" spans="1:25" x14ac:dyDescent="0.2">
      <c r="A18" s="3" t="s">
        <v>19</v>
      </c>
      <c r="B18" s="2">
        <v>0</v>
      </c>
      <c r="C18" s="2">
        <v>0</v>
      </c>
      <c r="D18" s="2">
        <v>15</v>
      </c>
      <c r="E18" s="2">
        <v>2</v>
      </c>
      <c r="F18" s="2">
        <v>0</v>
      </c>
      <c r="G18" s="2">
        <v>0</v>
      </c>
      <c r="H18" s="2">
        <v>1</v>
      </c>
      <c r="I18" s="1">
        <f t="shared" si="0"/>
        <v>18</v>
      </c>
      <c r="J18" s="2">
        <v>0</v>
      </c>
      <c r="K18" s="2">
        <v>0</v>
      </c>
      <c r="L18" s="2">
        <v>5</v>
      </c>
      <c r="M18" s="2">
        <v>1</v>
      </c>
      <c r="N18" s="2">
        <v>1</v>
      </c>
      <c r="O18" s="2">
        <v>0</v>
      </c>
      <c r="P18" s="2">
        <v>0</v>
      </c>
      <c r="Q18" s="1">
        <f t="shared" si="1"/>
        <v>7</v>
      </c>
      <c r="R18" s="2">
        <v>0</v>
      </c>
      <c r="S18" s="2">
        <v>1</v>
      </c>
      <c r="T18" s="2">
        <v>20</v>
      </c>
      <c r="U18" s="2">
        <v>1</v>
      </c>
      <c r="V18" s="2">
        <v>0</v>
      </c>
      <c r="W18" s="2">
        <v>0</v>
      </c>
      <c r="X18" s="2">
        <v>0</v>
      </c>
      <c r="Y18" s="1">
        <f t="shared" si="2"/>
        <v>22</v>
      </c>
    </row>
    <row r="19" spans="1:25" x14ac:dyDescent="0.2">
      <c r="A19" s="3" t="s">
        <v>18</v>
      </c>
      <c r="B19" s="2">
        <v>0</v>
      </c>
      <c r="C19" s="2">
        <v>0</v>
      </c>
      <c r="D19" s="2">
        <v>13</v>
      </c>
      <c r="E19" s="2">
        <v>1</v>
      </c>
      <c r="F19" s="2">
        <v>0</v>
      </c>
      <c r="G19" s="2">
        <v>0</v>
      </c>
      <c r="H19" s="2">
        <v>1</v>
      </c>
      <c r="I19" s="1">
        <f t="shared" si="0"/>
        <v>15</v>
      </c>
      <c r="J19" s="2">
        <v>0</v>
      </c>
      <c r="K19" s="2">
        <v>0</v>
      </c>
      <c r="L19" s="2">
        <v>2</v>
      </c>
      <c r="M19" s="2">
        <v>1</v>
      </c>
      <c r="N19" s="2">
        <v>0</v>
      </c>
      <c r="O19" s="2">
        <v>0</v>
      </c>
      <c r="P19" s="2">
        <v>0</v>
      </c>
      <c r="Q19" s="1">
        <f t="shared" si="1"/>
        <v>3</v>
      </c>
      <c r="R19" s="2">
        <v>0</v>
      </c>
      <c r="S19" s="2">
        <v>0</v>
      </c>
      <c r="T19" s="2">
        <v>18</v>
      </c>
      <c r="U19" s="2">
        <v>4</v>
      </c>
      <c r="V19" s="2">
        <v>0</v>
      </c>
      <c r="W19" s="2">
        <v>0</v>
      </c>
      <c r="X19" s="2">
        <v>0</v>
      </c>
      <c r="Y19" s="1">
        <f t="shared" si="2"/>
        <v>22</v>
      </c>
    </row>
    <row r="20" spans="1:25" x14ac:dyDescent="0.2">
      <c r="A20" s="1" t="s">
        <v>1</v>
      </c>
      <c r="B20" s="1">
        <f t="shared" ref="B20:H20" si="6">SUM(B16:B19)</f>
        <v>0</v>
      </c>
      <c r="C20" s="1">
        <f t="shared" si="6"/>
        <v>0</v>
      </c>
      <c r="D20" s="1">
        <f t="shared" si="6"/>
        <v>37</v>
      </c>
      <c r="E20" s="1">
        <f t="shared" si="6"/>
        <v>6</v>
      </c>
      <c r="F20" s="1">
        <f t="shared" si="6"/>
        <v>3</v>
      </c>
      <c r="G20" s="1">
        <f t="shared" si="6"/>
        <v>0</v>
      </c>
      <c r="H20" s="1">
        <f t="shared" si="6"/>
        <v>4</v>
      </c>
      <c r="I20" s="1">
        <f t="shared" si="0"/>
        <v>50</v>
      </c>
      <c r="J20" s="1">
        <f t="shared" ref="J20:P20" si="7">SUM(J16:J19)</f>
        <v>0</v>
      </c>
      <c r="K20" s="1">
        <f t="shared" si="7"/>
        <v>0</v>
      </c>
      <c r="L20" s="1">
        <f t="shared" si="7"/>
        <v>19</v>
      </c>
      <c r="M20" s="1">
        <f t="shared" si="7"/>
        <v>5</v>
      </c>
      <c r="N20" s="1">
        <f t="shared" si="7"/>
        <v>1</v>
      </c>
      <c r="O20" s="1">
        <f t="shared" si="7"/>
        <v>0</v>
      </c>
      <c r="P20" s="1">
        <f t="shared" si="7"/>
        <v>0</v>
      </c>
      <c r="Q20" s="1">
        <f t="shared" si="1"/>
        <v>25</v>
      </c>
      <c r="R20" s="1">
        <f t="shared" ref="R20:X20" si="8">SUM(R16:R19)</f>
        <v>0</v>
      </c>
      <c r="S20" s="1">
        <f t="shared" si="8"/>
        <v>1</v>
      </c>
      <c r="T20" s="1">
        <f t="shared" si="8"/>
        <v>63</v>
      </c>
      <c r="U20" s="1">
        <f t="shared" si="8"/>
        <v>10</v>
      </c>
      <c r="V20" s="1">
        <f t="shared" si="8"/>
        <v>2</v>
      </c>
      <c r="W20" s="1">
        <f t="shared" si="8"/>
        <v>0</v>
      </c>
      <c r="X20" s="1">
        <f t="shared" si="8"/>
        <v>0</v>
      </c>
      <c r="Y20" s="1">
        <f t="shared" si="2"/>
        <v>76</v>
      </c>
    </row>
    <row r="21" spans="1:25" x14ac:dyDescent="0.2">
      <c r="A21" s="3" t="s">
        <v>17</v>
      </c>
      <c r="B21" s="2">
        <v>0</v>
      </c>
      <c r="C21" s="2">
        <v>0</v>
      </c>
      <c r="D21" s="2">
        <v>7</v>
      </c>
      <c r="E21" s="2">
        <v>0</v>
      </c>
      <c r="F21" s="2">
        <v>0</v>
      </c>
      <c r="G21" s="2">
        <v>0</v>
      </c>
      <c r="H21" s="2">
        <v>1</v>
      </c>
      <c r="I21" s="1">
        <f t="shared" si="0"/>
        <v>8</v>
      </c>
      <c r="J21" s="2">
        <v>0</v>
      </c>
      <c r="K21" s="2">
        <v>0</v>
      </c>
      <c r="L21" s="2">
        <v>5</v>
      </c>
      <c r="M21" s="2">
        <v>0</v>
      </c>
      <c r="N21" s="2">
        <v>0</v>
      </c>
      <c r="O21" s="2">
        <v>0</v>
      </c>
      <c r="P21" s="2">
        <v>0</v>
      </c>
      <c r="Q21" s="1">
        <f t="shared" si="1"/>
        <v>5</v>
      </c>
      <c r="R21" s="2">
        <v>0</v>
      </c>
      <c r="S21" s="2">
        <v>0</v>
      </c>
      <c r="T21" s="2">
        <v>7</v>
      </c>
      <c r="U21" s="2">
        <v>0</v>
      </c>
      <c r="V21" s="2">
        <v>0</v>
      </c>
      <c r="W21" s="2">
        <v>0</v>
      </c>
      <c r="X21" s="2">
        <v>0</v>
      </c>
      <c r="Y21" s="1">
        <f t="shared" si="2"/>
        <v>7</v>
      </c>
    </row>
    <row r="22" spans="1:25" x14ac:dyDescent="0.2">
      <c r="A22" s="3" t="s">
        <v>16</v>
      </c>
      <c r="B22" s="2">
        <v>0</v>
      </c>
      <c r="C22" s="2">
        <v>0</v>
      </c>
      <c r="D22" s="2">
        <v>5</v>
      </c>
      <c r="E22" s="2">
        <v>0</v>
      </c>
      <c r="F22" s="2">
        <v>0</v>
      </c>
      <c r="G22" s="2">
        <v>0</v>
      </c>
      <c r="H22" s="2">
        <v>2</v>
      </c>
      <c r="I22" s="1">
        <f t="shared" si="0"/>
        <v>7</v>
      </c>
      <c r="J22" s="2">
        <v>0</v>
      </c>
      <c r="K22" s="2">
        <v>1</v>
      </c>
      <c r="L22" s="2">
        <v>7</v>
      </c>
      <c r="M22" s="2">
        <v>2</v>
      </c>
      <c r="N22" s="2">
        <v>0</v>
      </c>
      <c r="O22" s="2">
        <v>0</v>
      </c>
      <c r="P22" s="2">
        <v>0</v>
      </c>
      <c r="Q22" s="1">
        <f t="shared" si="1"/>
        <v>10</v>
      </c>
      <c r="R22" s="2">
        <v>0</v>
      </c>
      <c r="S22" s="2">
        <v>0</v>
      </c>
      <c r="T22" s="2">
        <v>5</v>
      </c>
      <c r="U22" s="2">
        <v>0</v>
      </c>
      <c r="V22" s="2">
        <v>3</v>
      </c>
      <c r="W22" s="2">
        <v>0</v>
      </c>
      <c r="X22" s="2">
        <v>0</v>
      </c>
      <c r="Y22" s="1">
        <f t="shared" si="2"/>
        <v>8</v>
      </c>
    </row>
    <row r="23" spans="1:25" x14ac:dyDescent="0.2">
      <c r="A23" s="3" t="s">
        <v>15</v>
      </c>
      <c r="B23" s="2">
        <v>0</v>
      </c>
      <c r="C23" s="2">
        <v>0</v>
      </c>
      <c r="D23" s="2">
        <v>5</v>
      </c>
      <c r="E23" s="2">
        <v>0</v>
      </c>
      <c r="F23" s="2">
        <v>1</v>
      </c>
      <c r="G23" s="2">
        <v>0</v>
      </c>
      <c r="H23" s="2">
        <v>1</v>
      </c>
      <c r="I23" s="1">
        <f t="shared" si="0"/>
        <v>7</v>
      </c>
      <c r="J23" s="2">
        <v>0</v>
      </c>
      <c r="K23" s="2">
        <v>0</v>
      </c>
      <c r="L23" s="2">
        <v>10</v>
      </c>
      <c r="M23" s="2">
        <v>0</v>
      </c>
      <c r="N23" s="2">
        <v>0</v>
      </c>
      <c r="O23" s="2">
        <v>0</v>
      </c>
      <c r="P23" s="2">
        <v>0</v>
      </c>
      <c r="Q23" s="1">
        <f t="shared" si="1"/>
        <v>10</v>
      </c>
      <c r="R23" s="2">
        <v>0</v>
      </c>
      <c r="S23" s="2">
        <v>0</v>
      </c>
      <c r="T23" s="2">
        <v>8</v>
      </c>
      <c r="U23" s="2">
        <v>1</v>
      </c>
      <c r="V23" s="2">
        <v>1</v>
      </c>
      <c r="W23" s="2">
        <v>0</v>
      </c>
      <c r="X23" s="2">
        <v>0</v>
      </c>
      <c r="Y23" s="1">
        <f t="shared" si="2"/>
        <v>10</v>
      </c>
    </row>
    <row r="24" spans="1:25" x14ac:dyDescent="0.2">
      <c r="A24" s="3" t="s">
        <v>14</v>
      </c>
      <c r="B24" s="2">
        <v>0</v>
      </c>
      <c r="C24" s="2">
        <v>0</v>
      </c>
      <c r="D24" s="2">
        <v>8</v>
      </c>
      <c r="E24" s="2">
        <v>1</v>
      </c>
      <c r="F24" s="2">
        <v>0</v>
      </c>
      <c r="G24" s="2">
        <v>0</v>
      </c>
      <c r="H24" s="2">
        <v>1</v>
      </c>
      <c r="I24" s="1">
        <f t="shared" si="0"/>
        <v>10</v>
      </c>
      <c r="J24" s="2">
        <v>0</v>
      </c>
      <c r="K24" s="2">
        <v>0</v>
      </c>
      <c r="L24" s="2">
        <v>7</v>
      </c>
      <c r="M24" s="2">
        <v>2</v>
      </c>
      <c r="N24" s="2">
        <v>1</v>
      </c>
      <c r="O24" s="2">
        <v>0</v>
      </c>
      <c r="P24" s="2">
        <v>0</v>
      </c>
      <c r="Q24" s="1">
        <f t="shared" si="1"/>
        <v>10</v>
      </c>
      <c r="R24" s="2">
        <v>0</v>
      </c>
      <c r="S24" s="2">
        <v>0</v>
      </c>
      <c r="T24" s="2">
        <v>2</v>
      </c>
      <c r="U24" s="2">
        <v>0</v>
      </c>
      <c r="V24" s="2">
        <v>1</v>
      </c>
      <c r="W24" s="2">
        <v>0</v>
      </c>
      <c r="X24" s="2">
        <v>0</v>
      </c>
      <c r="Y24" s="1">
        <f t="shared" si="2"/>
        <v>3</v>
      </c>
    </row>
    <row r="25" spans="1:25" x14ac:dyDescent="0.2">
      <c r="A25" s="1" t="s">
        <v>1</v>
      </c>
      <c r="B25" s="1">
        <f t="shared" ref="B25:H25" si="9">SUM(B21:B24)</f>
        <v>0</v>
      </c>
      <c r="C25" s="1">
        <f t="shared" si="9"/>
        <v>0</v>
      </c>
      <c r="D25" s="1">
        <f t="shared" si="9"/>
        <v>25</v>
      </c>
      <c r="E25" s="1">
        <f t="shared" si="9"/>
        <v>1</v>
      </c>
      <c r="F25" s="1">
        <f t="shared" si="9"/>
        <v>1</v>
      </c>
      <c r="G25" s="1">
        <f t="shared" si="9"/>
        <v>0</v>
      </c>
      <c r="H25" s="1">
        <f t="shared" si="9"/>
        <v>5</v>
      </c>
      <c r="I25" s="1">
        <f t="shared" si="0"/>
        <v>32</v>
      </c>
      <c r="J25" s="1">
        <f t="shared" ref="J25:P25" si="10">SUM(J21:J24)</f>
        <v>0</v>
      </c>
      <c r="K25" s="1">
        <f t="shared" si="10"/>
        <v>1</v>
      </c>
      <c r="L25" s="1">
        <f t="shared" si="10"/>
        <v>29</v>
      </c>
      <c r="M25" s="1">
        <f t="shared" si="10"/>
        <v>4</v>
      </c>
      <c r="N25" s="1">
        <f t="shared" si="10"/>
        <v>1</v>
      </c>
      <c r="O25" s="1">
        <f t="shared" si="10"/>
        <v>0</v>
      </c>
      <c r="P25" s="1">
        <f t="shared" si="10"/>
        <v>0</v>
      </c>
      <c r="Q25" s="1">
        <f t="shared" si="1"/>
        <v>35</v>
      </c>
      <c r="R25" s="1">
        <f t="shared" ref="R25:X25" si="11">SUM(R21:R24)</f>
        <v>0</v>
      </c>
      <c r="S25" s="1">
        <f t="shared" si="11"/>
        <v>0</v>
      </c>
      <c r="T25" s="1">
        <f t="shared" si="11"/>
        <v>22</v>
      </c>
      <c r="U25" s="1">
        <f t="shared" si="11"/>
        <v>1</v>
      </c>
      <c r="V25" s="1">
        <f t="shared" si="11"/>
        <v>5</v>
      </c>
      <c r="W25" s="1">
        <f t="shared" si="11"/>
        <v>0</v>
      </c>
      <c r="X25" s="1">
        <f t="shared" si="11"/>
        <v>0</v>
      </c>
      <c r="Y25" s="1">
        <f t="shared" si="2"/>
        <v>28</v>
      </c>
    </row>
    <row r="27" spans="1:25" x14ac:dyDescent="0.2">
      <c r="A27" s="1" t="s">
        <v>0</v>
      </c>
      <c r="B27" s="1">
        <f t="shared" ref="B27:Y27" si="12">SUM(B25,B20,B15)</f>
        <v>0</v>
      </c>
      <c r="C27" s="1">
        <f t="shared" si="12"/>
        <v>0</v>
      </c>
      <c r="D27" s="1">
        <f t="shared" si="12"/>
        <v>82</v>
      </c>
      <c r="E27" s="1">
        <f t="shared" si="12"/>
        <v>9</v>
      </c>
      <c r="F27" s="1">
        <f t="shared" si="12"/>
        <v>5</v>
      </c>
      <c r="G27" s="1">
        <f t="shared" si="12"/>
        <v>0</v>
      </c>
      <c r="H27" s="1">
        <f t="shared" si="12"/>
        <v>14</v>
      </c>
      <c r="I27" s="1">
        <f t="shared" si="12"/>
        <v>110</v>
      </c>
      <c r="J27" s="1">
        <f t="shared" si="12"/>
        <v>0</v>
      </c>
      <c r="K27" s="1">
        <f t="shared" si="12"/>
        <v>1</v>
      </c>
      <c r="L27" s="1">
        <f t="shared" si="12"/>
        <v>73</v>
      </c>
      <c r="M27" s="1">
        <f t="shared" si="12"/>
        <v>12</v>
      </c>
      <c r="N27" s="1">
        <f t="shared" si="12"/>
        <v>2</v>
      </c>
      <c r="O27" s="1">
        <f t="shared" si="12"/>
        <v>0</v>
      </c>
      <c r="P27" s="1">
        <f t="shared" si="12"/>
        <v>0</v>
      </c>
      <c r="Q27" s="1">
        <f t="shared" si="12"/>
        <v>88</v>
      </c>
      <c r="R27" s="1">
        <f t="shared" si="12"/>
        <v>0</v>
      </c>
      <c r="S27" s="1">
        <f t="shared" si="12"/>
        <v>1</v>
      </c>
      <c r="T27" s="1">
        <f t="shared" si="12"/>
        <v>104</v>
      </c>
      <c r="U27" s="1">
        <f t="shared" si="12"/>
        <v>13</v>
      </c>
      <c r="V27" s="1">
        <f t="shared" si="12"/>
        <v>8</v>
      </c>
      <c r="W27" s="1">
        <f t="shared" si="12"/>
        <v>0</v>
      </c>
      <c r="X27" s="1">
        <f t="shared" si="12"/>
        <v>0</v>
      </c>
      <c r="Y27" s="1">
        <f t="shared" si="12"/>
        <v>126</v>
      </c>
    </row>
    <row r="29" spans="1:25" x14ac:dyDescent="0.2">
      <c r="A29" s="3" t="s">
        <v>13</v>
      </c>
      <c r="B29" s="2">
        <v>0</v>
      </c>
      <c r="C29" s="2">
        <v>0</v>
      </c>
      <c r="D29" s="2">
        <v>10</v>
      </c>
      <c r="E29" s="2">
        <v>1</v>
      </c>
      <c r="F29" s="2">
        <v>0</v>
      </c>
      <c r="G29" s="2">
        <v>0</v>
      </c>
      <c r="H29" s="2">
        <v>2</v>
      </c>
      <c r="I29" s="1">
        <f t="shared" ref="I29:I43" si="13">SUM(B29:H29)</f>
        <v>13</v>
      </c>
      <c r="J29" s="2">
        <v>0</v>
      </c>
      <c r="K29" s="2">
        <v>0</v>
      </c>
      <c r="L29" s="2">
        <v>12</v>
      </c>
      <c r="M29" s="2">
        <v>0</v>
      </c>
      <c r="N29" s="2">
        <v>0</v>
      </c>
      <c r="O29" s="2">
        <v>0</v>
      </c>
      <c r="P29" s="2">
        <v>0</v>
      </c>
      <c r="Q29" s="1">
        <f t="shared" ref="Q29:Q43" si="14">SUM(J29:P29)</f>
        <v>12</v>
      </c>
      <c r="R29" s="2">
        <v>0</v>
      </c>
      <c r="S29" s="2">
        <v>0</v>
      </c>
      <c r="T29" s="2">
        <v>6</v>
      </c>
      <c r="U29" s="2">
        <v>1</v>
      </c>
      <c r="V29" s="2">
        <v>0</v>
      </c>
      <c r="W29" s="2">
        <v>0</v>
      </c>
      <c r="X29" s="2">
        <v>0</v>
      </c>
      <c r="Y29" s="1">
        <f t="shared" ref="Y29:Y43" si="15">SUM(R29:X29)</f>
        <v>7</v>
      </c>
    </row>
    <row r="30" spans="1:25" x14ac:dyDescent="0.2">
      <c r="A30" s="3" t="s">
        <v>12</v>
      </c>
      <c r="B30" s="2">
        <v>1</v>
      </c>
      <c r="C30" s="2">
        <v>0</v>
      </c>
      <c r="D30" s="2">
        <v>9</v>
      </c>
      <c r="E30" s="2">
        <v>1</v>
      </c>
      <c r="F30" s="2">
        <v>0</v>
      </c>
      <c r="G30" s="2">
        <v>0</v>
      </c>
      <c r="H30" s="2">
        <v>1</v>
      </c>
      <c r="I30" s="1">
        <f t="shared" si="13"/>
        <v>12</v>
      </c>
      <c r="J30" s="2">
        <v>0</v>
      </c>
      <c r="K30" s="2">
        <v>0</v>
      </c>
      <c r="L30" s="2">
        <v>11</v>
      </c>
      <c r="M30" s="2">
        <v>1</v>
      </c>
      <c r="N30" s="2">
        <v>1</v>
      </c>
      <c r="O30" s="2">
        <v>0</v>
      </c>
      <c r="P30" s="2">
        <v>0</v>
      </c>
      <c r="Q30" s="1">
        <f t="shared" si="14"/>
        <v>13</v>
      </c>
      <c r="R30" s="2">
        <v>0</v>
      </c>
      <c r="S30" s="2">
        <v>0</v>
      </c>
      <c r="T30" s="2">
        <v>11</v>
      </c>
      <c r="U30" s="2">
        <v>2</v>
      </c>
      <c r="V30" s="2">
        <v>0</v>
      </c>
      <c r="W30" s="2">
        <v>0</v>
      </c>
      <c r="X30" s="2">
        <v>0</v>
      </c>
      <c r="Y30" s="1">
        <f t="shared" si="15"/>
        <v>13</v>
      </c>
    </row>
    <row r="31" spans="1:25" x14ac:dyDescent="0.2">
      <c r="A31" s="3" t="s">
        <v>11</v>
      </c>
      <c r="B31" s="2">
        <v>0</v>
      </c>
      <c r="C31" s="2">
        <v>0</v>
      </c>
      <c r="D31" s="2">
        <v>4</v>
      </c>
      <c r="E31" s="2">
        <v>1</v>
      </c>
      <c r="F31" s="2">
        <v>0</v>
      </c>
      <c r="G31" s="2">
        <v>0</v>
      </c>
      <c r="H31" s="2">
        <v>1</v>
      </c>
      <c r="I31" s="1">
        <f t="shared" si="13"/>
        <v>6</v>
      </c>
      <c r="J31" s="2">
        <v>2</v>
      </c>
      <c r="K31" s="2">
        <v>0</v>
      </c>
      <c r="L31" s="2">
        <v>11</v>
      </c>
      <c r="M31" s="2">
        <v>4</v>
      </c>
      <c r="N31" s="2">
        <v>1</v>
      </c>
      <c r="O31" s="2">
        <v>0</v>
      </c>
      <c r="P31" s="2">
        <v>0</v>
      </c>
      <c r="Q31" s="1">
        <f t="shared" si="14"/>
        <v>18</v>
      </c>
      <c r="R31" s="2">
        <v>0</v>
      </c>
      <c r="S31" s="2">
        <v>0</v>
      </c>
      <c r="T31" s="2">
        <v>8</v>
      </c>
      <c r="U31" s="2">
        <v>1</v>
      </c>
      <c r="V31" s="2">
        <v>0</v>
      </c>
      <c r="W31" s="2">
        <v>0</v>
      </c>
      <c r="X31" s="2">
        <v>0</v>
      </c>
      <c r="Y31" s="1">
        <f t="shared" si="15"/>
        <v>9</v>
      </c>
    </row>
    <row r="32" spans="1:25" x14ac:dyDescent="0.2">
      <c r="A32" s="3" t="s">
        <v>10</v>
      </c>
      <c r="B32" s="2">
        <v>0</v>
      </c>
      <c r="C32" s="2">
        <v>0</v>
      </c>
      <c r="D32" s="2">
        <v>15</v>
      </c>
      <c r="E32" s="2">
        <v>0</v>
      </c>
      <c r="F32" s="2">
        <v>0</v>
      </c>
      <c r="G32" s="2">
        <v>0</v>
      </c>
      <c r="H32" s="2">
        <v>2</v>
      </c>
      <c r="I32" s="1">
        <f t="shared" si="13"/>
        <v>17</v>
      </c>
      <c r="J32" s="2">
        <v>4</v>
      </c>
      <c r="K32" s="2">
        <v>0</v>
      </c>
      <c r="L32" s="2">
        <v>14</v>
      </c>
      <c r="M32" s="2">
        <v>1</v>
      </c>
      <c r="N32" s="2">
        <v>0</v>
      </c>
      <c r="O32" s="2">
        <v>0</v>
      </c>
      <c r="P32" s="2">
        <v>0</v>
      </c>
      <c r="Q32" s="1">
        <f t="shared" si="14"/>
        <v>19</v>
      </c>
      <c r="R32" s="2">
        <v>0</v>
      </c>
      <c r="S32" s="2">
        <v>0</v>
      </c>
      <c r="T32" s="2">
        <v>13</v>
      </c>
      <c r="U32" s="2">
        <v>0</v>
      </c>
      <c r="V32" s="2">
        <v>1</v>
      </c>
      <c r="W32" s="2">
        <v>0</v>
      </c>
      <c r="X32" s="2">
        <v>0</v>
      </c>
      <c r="Y32" s="1">
        <f t="shared" si="15"/>
        <v>14</v>
      </c>
    </row>
    <row r="33" spans="1:25" x14ac:dyDescent="0.2">
      <c r="A33" s="1" t="s">
        <v>1</v>
      </c>
      <c r="B33" s="1">
        <f t="shared" ref="B33:H33" si="16">SUM(B29:B32)</f>
        <v>1</v>
      </c>
      <c r="C33" s="1">
        <f t="shared" si="16"/>
        <v>0</v>
      </c>
      <c r="D33" s="1">
        <f t="shared" si="16"/>
        <v>38</v>
      </c>
      <c r="E33" s="1">
        <f t="shared" si="16"/>
        <v>3</v>
      </c>
      <c r="F33" s="1">
        <f t="shared" si="16"/>
        <v>0</v>
      </c>
      <c r="G33" s="1">
        <f t="shared" si="16"/>
        <v>0</v>
      </c>
      <c r="H33" s="1">
        <f t="shared" si="16"/>
        <v>6</v>
      </c>
      <c r="I33" s="1">
        <f t="shared" si="13"/>
        <v>48</v>
      </c>
      <c r="J33" s="1">
        <f t="shared" ref="J33:P33" si="17">SUM(J29:J32)</f>
        <v>6</v>
      </c>
      <c r="K33" s="1">
        <f t="shared" si="17"/>
        <v>0</v>
      </c>
      <c r="L33" s="1">
        <f t="shared" si="17"/>
        <v>48</v>
      </c>
      <c r="M33" s="1">
        <f t="shared" si="17"/>
        <v>6</v>
      </c>
      <c r="N33" s="1">
        <f t="shared" si="17"/>
        <v>2</v>
      </c>
      <c r="O33" s="1">
        <f t="shared" si="17"/>
        <v>0</v>
      </c>
      <c r="P33" s="1">
        <f t="shared" si="17"/>
        <v>0</v>
      </c>
      <c r="Q33" s="1">
        <f t="shared" si="14"/>
        <v>62</v>
      </c>
      <c r="R33" s="1">
        <f t="shared" ref="R33:X33" si="18">SUM(R29:R32)</f>
        <v>0</v>
      </c>
      <c r="S33" s="1">
        <f t="shared" si="18"/>
        <v>0</v>
      </c>
      <c r="T33" s="1">
        <f t="shared" si="18"/>
        <v>38</v>
      </c>
      <c r="U33" s="1">
        <f t="shared" si="18"/>
        <v>4</v>
      </c>
      <c r="V33" s="1">
        <f t="shared" si="18"/>
        <v>1</v>
      </c>
      <c r="W33" s="1">
        <f t="shared" si="18"/>
        <v>0</v>
      </c>
      <c r="X33" s="1">
        <f t="shared" si="18"/>
        <v>0</v>
      </c>
      <c r="Y33" s="1">
        <f t="shared" si="15"/>
        <v>43</v>
      </c>
    </row>
    <row r="34" spans="1:25" x14ac:dyDescent="0.2">
      <c r="A34" s="3" t="s">
        <v>9</v>
      </c>
      <c r="B34" s="2">
        <v>0</v>
      </c>
      <c r="C34" s="2">
        <v>1</v>
      </c>
      <c r="D34" s="2">
        <v>15</v>
      </c>
      <c r="E34" s="2">
        <v>1</v>
      </c>
      <c r="F34" s="2">
        <v>0</v>
      </c>
      <c r="G34" s="2">
        <v>0</v>
      </c>
      <c r="H34" s="2">
        <v>1</v>
      </c>
      <c r="I34" s="1">
        <f t="shared" si="13"/>
        <v>18</v>
      </c>
      <c r="J34" s="2">
        <v>1</v>
      </c>
      <c r="K34" s="2">
        <v>0</v>
      </c>
      <c r="L34" s="2">
        <v>19</v>
      </c>
      <c r="M34" s="2">
        <v>0</v>
      </c>
      <c r="N34" s="2">
        <v>0</v>
      </c>
      <c r="O34" s="2">
        <v>0</v>
      </c>
      <c r="P34" s="2">
        <v>0</v>
      </c>
      <c r="Q34" s="1">
        <f t="shared" si="14"/>
        <v>20</v>
      </c>
      <c r="R34" s="2">
        <v>0</v>
      </c>
      <c r="S34" s="2">
        <v>0</v>
      </c>
      <c r="T34" s="2">
        <v>10</v>
      </c>
      <c r="U34" s="2">
        <v>4</v>
      </c>
      <c r="V34" s="2">
        <v>1</v>
      </c>
      <c r="W34" s="2">
        <v>0</v>
      </c>
      <c r="X34" s="2">
        <v>0</v>
      </c>
      <c r="Y34" s="1">
        <f t="shared" si="15"/>
        <v>15</v>
      </c>
    </row>
    <row r="35" spans="1:25" x14ac:dyDescent="0.2">
      <c r="A35" s="3" t="s">
        <v>8</v>
      </c>
      <c r="B35" s="2">
        <v>0</v>
      </c>
      <c r="C35" s="2">
        <v>0</v>
      </c>
      <c r="D35" s="2">
        <v>9</v>
      </c>
      <c r="E35" s="2">
        <v>1</v>
      </c>
      <c r="F35" s="2">
        <v>0</v>
      </c>
      <c r="G35" s="2">
        <v>0</v>
      </c>
      <c r="H35" s="2">
        <v>1</v>
      </c>
      <c r="I35" s="1">
        <f t="shared" si="13"/>
        <v>11</v>
      </c>
      <c r="J35" s="2">
        <v>1</v>
      </c>
      <c r="K35" s="2">
        <v>1</v>
      </c>
      <c r="L35" s="2">
        <v>11</v>
      </c>
      <c r="M35" s="2">
        <v>4</v>
      </c>
      <c r="N35" s="2">
        <v>0</v>
      </c>
      <c r="O35" s="2">
        <v>0</v>
      </c>
      <c r="P35" s="2">
        <v>0</v>
      </c>
      <c r="Q35" s="1">
        <f t="shared" si="14"/>
        <v>17</v>
      </c>
      <c r="R35" s="2">
        <v>0</v>
      </c>
      <c r="S35" s="2">
        <v>0</v>
      </c>
      <c r="T35" s="2">
        <v>10</v>
      </c>
      <c r="U35" s="2">
        <v>0</v>
      </c>
      <c r="V35" s="2">
        <v>0</v>
      </c>
      <c r="W35" s="2">
        <v>0</v>
      </c>
      <c r="X35" s="2">
        <v>0</v>
      </c>
      <c r="Y35" s="1">
        <f t="shared" si="15"/>
        <v>10</v>
      </c>
    </row>
    <row r="36" spans="1:25" x14ac:dyDescent="0.2">
      <c r="A36" s="3" t="s">
        <v>7</v>
      </c>
      <c r="B36" s="2">
        <v>0</v>
      </c>
      <c r="C36" s="2">
        <v>0</v>
      </c>
      <c r="D36" s="2">
        <v>10</v>
      </c>
      <c r="E36" s="2">
        <v>0</v>
      </c>
      <c r="F36" s="2">
        <v>0</v>
      </c>
      <c r="G36" s="2">
        <v>0</v>
      </c>
      <c r="H36" s="2">
        <v>1</v>
      </c>
      <c r="I36" s="1">
        <f t="shared" si="13"/>
        <v>11</v>
      </c>
      <c r="J36" s="2">
        <v>0</v>
      </c>
      <c r="K36" s="2">
        <v>0</v>
      </c>
      <c r="L36" s="2">
        <v>18</v>
      </c>
      <c r="M36" s="2">
        <v>3</v>
      </c>
      <c r="N36" s="2">
        <v>0</v>
      </c>
      <c r="O36" s="2">
        <v>0</v>
      </c>
      <c r="P36" s="2">
        <v>0</v>
      </c>
      <c r="Q36" s="1">
        <f t="shared" si="14"/>
        <v>21</v>
      </c>
      <c r="R36" s="2">
        <v>0</v>
      </c>
      <c r="S36" s="2">
        <v>0</v>
      </c>
      <c r="T36" s="2">
        <v>11</v>
      </c>
      <c r="U36" s="2">
        <v>1</v>
      </c>
      <c r="V36" s="2">
        <v>0</v>
      </c>
      <c r="W36" s="2">
        <v>0</v>
      </c>
      <c r="X36" s="2">
        <v>0</v>
      </c>
      <c r="Y36" s="1">
        <f t="shared" si="15"/>
        <v>12</v>
      </c>
    </row>
    <row r="37" spans="1:25" x14ac:dyDescent="0.2">
      <c r="A37" s="3" t="s">
        <v>6</v>
      </c>
      <c r="B37" s="2">
        <v>0</v>
      </c>
      <c r="C37" s="2">
        <v>0</v>
      </c>
      <c r="D37" s="2">
        <v>8</v>
      </c>
      <c r="E37" s="2">
        <v>1</v>
      </c>
      <c r="F37" s="2">
        <v>0</v>
      </c>
      <c r="G37" s="2">
        <v>0</v>
      </c>
      <c r="H37" s="2">
        <v>1</v>
      </c>
      <c r="I37" s="1">
        <f t="shared" si="13"/>
        <v>10</v>
      </c>
      <c r="J37" s="2">
        <v>0</v>
      </c>
      <c r="K37" s="2">
        <v>0</v>
      </c>
      <c r="L37" s="2">
        <v>19</v>
      </c>
      <c r="M37" s="2">
        <v>2</v>
      </c>
      <c r="N37" s="2">
        <v>0</v>
      </c>
      <c r="O37" s="2">
        <v>0</v>
      </c>
      <c r="P37" s="2">
        <v>0</v>
      </c>
      <c r="Q37" s="1">
        <f t="shared" si="14"/>
        <v>21</v>
      </c>
      <c r="R37" s="2">
        <v>0</v>
      </c>
      <c r="S37" s="2">
        <v>0</v>
      </c>
      <c r="T37" s="2">
        <v>6</v>
      </c>
      <c r="U37" s="2">
        <v>1</v>
      </c>
      <c r="V37" s="2">
        <v>0</v>
      </c>
      <c r="W37" s="2">
        <v>0</v>
      </c>
      <c r="X37" s="2">
        <v>0</v>
      </c>
      <c r="Y37" s="1">
        <f t="shared" si="15"/>
        <v>7</v>
      </c>
    </row>
    <row r="38" spans="1:25" x14ac:dyDescent="0.2">
      <c r="A38" s="1" t="s">
        <v>1</v>
      </c>
      <c r="B38" s="1">
        <f t="shared" ref="B38:H38" si="19">SUM(B34:B37)</f>
        <v>0</v>
      </c>
      <c r="C38" s="1">
        <f t="shared" si="19"/>
        <v>1</v>
      </c>
      <c r="D38" s="1">
        <f t="shared" si="19"/>
        <v>42</v>
      </c>
      <c r="E38" s="1">
        <f t="shared" si="19"/>
        <v>3</v>
      </c>
      <c r="F38" s="1">
        <f t="shared" si="19"/>
        <v>0</v>
      </c>
      <c r="G38" s="1">
        <f t="shared" si="19"/>
        <v>0</v>
      </c>
      <c r="H38" s="1">
        <f t="shared" si="19"/>
        <v>4</v>
      </c>
      <c r="I38" s="1">
        <f t="shared" si="13"/>
        <v>50</v>
      </c>
      <c r="J38" s="1">
        <f t="shared" ref="J38:P38" si="20">SUM(J34:J37)</f>
        <v>2</v>
      </c>
      <c r="K38" s="1">
        <f t="shared" si="20"/>
        <v>1</v>
      </c>
      <c r="L38" s="1">
        <f t="shared" si="20"/>
        <v>67</v>
      </c>
      <c r="M38" s="1">
        <f t="shared" si="20"/>
        <v>9</v>
      </c>
      <c r="N38" s="1">
        <f t="shared" si="20"/>
        <v>0</v>
      </c>
      <c r="O38" s="1">
        <f t="shared" si="20"/>
        <v>0</v>
      </c>
      <c r="P38" s="1">
        <f t="shared" si="20"/>
        <v>0</v>
      </c>
      <c r="Q38" s="1">
        <f t="shared" si="14"/>
        <v>79</v>
      </c>
      <c r="R38" s="1">
        <f t="shared" ref="R38:X38" si="21">SUM(R34:R37)</f>
        <v>0</v>
      </c>
      <c r="S38" s="1">
        <f t="shared" si="21"/>
        <v>0</v>
      </c>
      <c r="T38" s="1">
        <f t="shared" si="21"/>
        <v>37</v>
      </c>
      <c r="U38" s="1">
        <f t="shared" si="21"/>
        <v>6</v>
      </c>
      <c r="V38" s="1">
        <f t="shared" si="21"/>
        <v>1</v>
      </c>
      <c r="W38" s="1">
        <f t="shared" si="21"/>
        <v>0</v>
      </c>
      <c r="X38" s="1">
        <f t="shared" si="21"/>
        <v>0</v>
      </c>
      <c r="Y38" s="1">
        <f t="shared" si="15"/>
        <v>44</v>
      </c>
    </row>
    <row r="39" spans="1:25" x14ac:dyDescent="0.2">
      <c r="A39" s="3" t="s">
        <v>5</v>
      </c>
      <c r="B39" s="2">
        <v>0</v>
      </c>
      <c r="C39" s="2">
        <v>1</v>
      </c>
      <c r="D39" s="2">
        <v>9</v>
      </c>
      <c r="E39" s="2">
        <v>0</v>
      </c>
      <c r="F39" s="2">
        <v>0</v>
      </c>
      <c r="G39" s="2">
        <v>0</v>
      </c>
      <c r="H39" s="2">
        <v>3</v>
      </c>
      <c r="I39" s="1">
        <f t="shared" si="13"/>
        <v>13</v>
      </c>
      <c r="J39" s="2">
        <v>2</v>
      </c>
      <c r="K39" s="2">
        <v>0</v>
      </c>
      <c r="L39" s="2">
        <v>20</v>
      </c>
      <c r="M39" s="2">
        <v>0</v>
      </c>
      <c r="N39" s="2">
        <v>0</v>
      </c>
      <c r="O39" s="2">
        <v>0</v>
      </c>
      <c r="P39" s="2">
        <v>0</v>
      </c>
      <c r="Q39" s="1">
        <f t="shared" si="14"/>
        <v>22</v>
      </c>
      <c r="R39" s="2">
        <v>0</v>
      </c>
      <c r="S39" s="2">
        <v>0</v>
      </c>
      <c r="T39" s="2">
        <v>6</v>
      </c>
      <c r="U39" s="2">
        <v>1</v>
      </c>
      <c r="V39" s="2">
        <v>0</v>
      </c>
      <c r="W39" s="2">
        <v>0</v>
      </c>
      <c r="X39" s="2">
        <v>0</v>
      </c>
      <c r="Y39" s="1">
        <f t="shared" si="15"/>
        <v>7</v>
      </c>
    </row>
    <row r="40" spans="1:25" x14ac:dyDescent="0.2">
      <c r="A40" s="3" t="s">
        <v>4</v>
      </c>
      <c r="B40" s="2">
        <v>0</v>
      </c>
      <c r="C40" s="2">
        <v>0</v>
      </c>
      <c r="D40" s="2">
        <v>7</v>
      </c>
      <c r="E40" s="2">
        <v>1</v>
      </c>
      <c r="F40" s="2">
        <v>0</v>
      </c>
      <c r="G40" s="2">
        <v>0</v>
      </c>
      <c r="H40" s="2">
        <v>1</v>
      </c>
      <c r="I40" s="1">
        <f t="shared" si="13"/>
        <v>9</v>
      </c>
      <c r="J40" s="2">
        <v>0</v>
      </c>
      <c r="K40" s="2">
        <v>0</v>
      </c>
      <c r="L40" s="2">
        <v>19</v>
      </c>
      <c r="M40" s="2">
        <v>1</v>
      </c>
      <c r="N40" s="2">
        <v>0</v>
      </c>
      <c r="O40" s="2">
        <v>0</v>
      </c>
      <c r="P40" s="2">
        <v>0</v>
      </c>
      <c r="Q40" s="1">
        <f t="shared" si="14"/>
        <v>20</v>
      </c>
      <c r="R40" s="2">
        <v>0</v>
      </c>
      <c r="S40" s="2">
        <v>0</v>
      </c>
      <c r="T40" s="2">
        <v>7</v>
      </c>
      <c r="U40" s="2">
        <v>1</v>
      </c>
      <c r="V40" s="2">
        <v>0</v>
      </c>
      <c r="W40" s="2">
        <v>0</v>
      </c>
      <c r="X40" s="2">
        <v>0</v>
      </c>
      <c r="Y40" s="1">
        <f t="shared" si="15"/>
        <v>8</v>
      </c>
    </row>
    <row r="41" spans="1:25" x14ac:dyDescent="0.2">
      <c r="A41" s="3" t="s">
        <v>3</v>
      </c>
      <c r="B41" s="2">
        <v>1</v>
      </c>
      <c r="C41" s="2">
        <v>0</v>
      </c>
      <c r="D41" s="2">
        <v>4</v>
      </c>
      <c r="E41" s="2">
        <v>0</v>
      </c>
      <c r="F41" s="2">
        <v>1</v>
      </c>
      <c r="G41" s="2">
        <v>0</v>
      </c>
      <c r="H41" s="2">
        <v>0</v>
      </c>
      <c r="I41" s="1">
        <f t="shared" si="13"/>
        <v>6</v>
      </c>
      <c r="J41" s="2">
        <v>0</v>
      </c>
      <c r="K41" s="2">
        <v>0</v>
      </c>
      <c r="L41" s="2">
        <v>12</v>
      </c>
      <c r="M41" s="2">
        <v>0</v>
      </c>
      <c r="N41" s="2">
        <v>0</v>
      </c>
      <c r="O41" s="2">
        <v>0</v>
      </c>
      <c r="P41" s="2">
        <v>0</v>
      </c>
      <c r="Q41" s="1">
        <f t="shared" si="14"/>
        <v>12</v>
      </c>
      <c r="R41" s="2">
        <v>0</v>
      </c>
      <c r="S41" s="2">
        <v>0</v>
      </c>
      <c r="T41" s="2">
        <v>11</v>
      </c>
      <c r="U41" s="2">
        <v>1</v>
      </c>
      <c r="V41" s="2">
        <v>0</v>
      </c>
      <c r="W41" s="2">
        <v>0</v>
      </c>
      <c r="X41" s="2">
        <v>0</v>
      </c>
      <c r="Y41" s="1">
        <f t="shared" si="15"/>
        <v>12</v>
      </c>
    </row>
    <row r="42" spans="1:25" x14ac:dyDescent="0.2">
      <c r="A42" s="3" t="s">
        <v>2</v>
      </c>
      <c r="B42" s="2">
        <v>0</v>
      </c>
      <c r="C42" s="2">
        <v>0</v>
      </c>
      <c r="D42" s="2">
        <v>9</v>
      </c>
      <c r="E42" s="2">
        <v>0</v>
      </c>
      <c r="F42" s="2">
        <v>0</v>
      </c>
      <c r="G42" s="2">
        <v>0</v>
      </c>
      <c r="H42" s="2">
        <v>1</v>
      </c>
      <c r="I42" s="1">
        <f t="shared" si="13"/>
        <v>10</v>
      </c>
      <c r="J42" s="2">
        <v>1</v>
      </c>
      <c r="K42" s="2">
        <v>0</v>
      </c>
      <c r="L42" s="2">
        <v>15</v>
      </c>
      <c r="M42" s="2">
        <v>0</v>
      </c>
      <c r="N42" s="2">
        <v>0</v>
      </c>
      <c r="O42" s="2">
        <v>0</v>
      </c>
      <c r="P42" s="2">
        <v>0</v>
      </c>
      <c r="Q42" s="1">
        <f t="shared" si="14"/>
        <v>16</v>
      </c>
      <c r="R42" s="2">
        <v>0</v>
      </c>
      <c r="S42" s="2">
        <v>0</v>
      </c>
      <c r="T42" s="2">
        <v>12</v>
      </c>
      <c r="U42" s="2">
        <v>0</v>
      </c>
      <c r="V42" s="2">
        <v>1</v>
      </c>
      <c r="W42" s="2">
        <v>0</v>
      </c>
      <c r="X42" s="2">
        <v>0</v>
      </c>
      <c r="Y42" s="1">
        <f t="shared" si="15"/>
        <v>13</v>
      </c>
    </row>
    <row r="43" spans="1:25" x14ac:dyDescent="0.2">
      <c r="A43" s="1" t="s">
        <v>1</v>
      </c>
      <c r="B43" s="1">
        <f t="shared" ref="B43:H43" si="22">SUM(B39:B42)</f>
        <v>1</v>
      </c>
      <c r="C43" s="1">
        <f t="shared" si="22"/>
        <v>1</v>
      </c>
      <c r="D43" s="1">
        <f t="shared" si="22"/>
        <v>29</v>
      </c>
      <c r="E43" s="1">
        <f t="shared" si="22"/>
        <v>1</v>
      </c>
      <c r="F43" s="1">
        <f t="shared" si="22"/>
        <v>1</v>
      </c>
      <c r="G43" s="1">
        <f t="shared" si="22"/>
        <v>0</v>
      </c>
      <c r="H43" s="1">
        <f t="shared" si="22"/>
        <v>5</v>
      </c>
      <c r="I43" s="1">
        <f t="shared" si="13"/>
        <v>38</v>
      </c>
      <c r="J43" s="1">
        <f t="shared" ref="J43:P43" si="23">SUM(J39:J42)</f>
        <v>3</v>
      </c>
      <c r="K43" s="1">
        <f t="shared" si="23"/>
        <v>0</v>
      </c>
      <c r="L43" s="1">
        <f t="shared" si="23"/>
        <v>66</v>
      </c>
      <c r="M43" s="1">
        <f t="shared" si="23"/>
        <v>1</v>
      </c>
      <c r="N43" s="1">
        <f t="shared" si="23"/>
        <v>0</v>
      </c>
      <c r="O43" s="1">
        <f t="shared" si="23"/>
        <v>0</v>
      </c>
      <c r="P43" s="1">
        <f t="shared" si="23"/>
        <v>0</v>
      </c>
      <c r="Q43" s="1">
        <f t="shared" si="14"/>
        <v>70</v>
      </c>
      <c r="R43" s="1">
        <f t="shared" ref="R43:X43" si="24">SUM(R39:R42)</f>
        <v>0</v>
      </c>
      <c r="S43" s="1">
        <f t="shared" si="24"/>
        <v>0</v>
      </c>
      <c r="T43" s="1">
        <f t="shared" si="24"/>
        <v>36</v>
      </c>
      <c r="U43" s="1">
        <f t="shared" si="24"/>
        <v>3</v>
      </c>
      <c r="V43" s="1">
        <f t="shared" si="24"/>
        <v>1</v>
      </c>
      <c r="W43" s="1">
        <f t="shared" si="24"/>
        <v>0</v>
      </c>
      <c r="X43" s="1">
        <f t="shared" si="24"/>
        <v>0</v>
      </c>
      <c r="Y43" s="1">
        <f t="shared" si="15"/>
        <v>40</v>
      </c>
    </row>
    <row r="45" spans="1:25" x14ac:dyDescent="0.2">
      <c r="A45" s="1" t="s">
        <v>0</v>
      </c>
      <c r="B45" s="1">
        <f t="shared" ref="B45:Y45" si="25">SUM(B43,B38,B33)</f>
        <v>2</v>
      </c>
      <c r="C45" s="1">
        <f t="shared" si="25"/>
        <v>2</v>
      </c>
      <c r="D45" s="1">
        <f t="shared" si="25"/>
        <v>109</v>
      </c>
      <c r="E45" s="1">
        <f t="shared" si="25"/>
        <v>7</v>
      </c>
      <c r="F45" s="1">
        <f t="shared" si="25"/>
        <v>1</v>
      </c>
      <c r="G45" s="1">
        <f t="shared" si="25"/>
        <v>0</v>
      </c>
      <c r="H45" s="1">
        <f t="shared" si="25"/>
        <v>15</v>
      </c>
      <c r="I45" s="1">
        <f t="shared" si="25"/>
        <v>136</v>
      </c>
      <c r="J45" s="1">
        <f t="shared" si="25"/>
        <v>11</v>
      </c>
      <c r="K45" s="1">
        <f t="shared" si="25"/>
        <v>1</v>
      </c>
      <c r="L45" s="1">
        <f t="shared" si="25"/>
        <v>181</v>
      </c>
      <c r="M45" s="1">
        <f t="shared" si="25"/>
        <v>16</v>
      </c>
      <c r="N45" s="1">
        <f t="shared" si="25"/>
        <v>2</v>
      </c>
      <c r="O45" s="1">
        <f t="shared" si="25"/>
        <v>0</v>
      </c>
      <c r="P45" s="1">
        <f t="shared" si="25"/>
        <v>0</v>
      </c>
      <c r="Q45" s="1">
        <f t="shared" si="25"/>
        <v>211</v>
      </c>
      <c r="R45" s="1">
        <f t="shared" si="25"/>
        <v>0</v>
      </c>
      <c r="S45" s="1">
        <f t="shared" si="25"/>
        <v>0</v>
      </c>
      <c r="T45" s="1">
        <f t="shared" si="25"/>
        <v>111</v>
      </c>
      <c r="U45" s="1">
        <f t="shared" si="25"/>
        <v>13</v>
      </c>
      <c r="V45" s="1">
        <f t="shared" si="25"/>
        <v>3</v>
      </c>
      <c r="W45" s="1">
        <f t="shared" si="25"/>
        <v>0</v>
      </c>
      <c r="X45" s="1">
        <f t="shared" si="25"/>
        <v>0</v>
      </c>
      <c r="Y45" s="1">
        <f t="shared" si="25"/>
        <v>127</v>
      </c>
    </row>
  </sheetData>
  <mergeCells count="3">
    <mergeCell ref="B9:I9"/>
    <mergeCell ref="J9:Q9"/>
    <mergeCell ref="R9:Y9"/>
  </mergeCells>
  <conditionalFormatting sqref="B29:H32 B11:H14">
    <cfRule type="cellIs" dxfId="14" priority="15" stopIfTrue="1" operator="lessThan">
      <formula>0</formula>
    </cfRule>
  </conditionalFormatting>
  <conditionalFormatting sqref="B16:H19">
    <cfRule type="cellIs" dxfId="13" priority="14" stopIfTrue="1" operator="lessThan">
      <formula>0</formula>
    </cfRule>
  </conditionalFormatting>
  <conditionalFormatting sqref="B21:H24">
    <cfRule type="cellIs" dxfId="12" priority="13" stopIfTrue="1" operator="lessThan">
      <formula>0</formula>
    </cfRule>
  </conditionalFormatting>
  <conditionalFormatting sqref="B34:H37">
    <cfRule type="cellIs" dxfId="11" priority="12" stopIfTrue="1" operator="lessThan">
      <formula>0</formula>
    </cfRule>
  </conditionalFormatting>
  <conditionalFormatting sqref="B39:H42">
    <cfRule type="cellIs" dxfId="10" priority="11" stopIfTrue="1" operator="lessThan">
      <formula>0</formula>
    </cfRule>
  </conditionalFormatting>
  <conditionalFormatting sqref="J29:P32 J11:P14">
    <cfRule type="cellIs" dxfId="9" priority="10" stopIfTrue="1" operator="lessThan">
      <formula>0</formula>
    </cfRule>
  </conditionalFormatting>
  <conditionalFormatting sqref="J16:P19">
    <cfRule type="cellIs" dxfId="8" priority="9" stopIfTrue="1" operator="lessThan">
      <formula>0</formula>
    </cfRule>
  </conditionalFormatting>
  <conditionalFormatting sqref="J21:P24">
    <cfRule type="cellIs" dxfId="7" priority="8" stopIfTrue="1" operator="lessThan">
      <formula>0</formula>
    </cfRule>
  </conditionalFormatting>
  <conditionalFormatting sqref="J34:P37">
    <cfRule type="cellIs" dxfId="6" priority="7" stopIfTrue="1" operator="lessThan">
      <formula>0</formula>
    </cfRule>
  </conditionalFormatting>
  <conditionalFormatting sqref="J39:P42">
    <cfRule type="cellIs" dxfId="5" priority="6" stopIfTrue="1" operator="lessThan">
      <formula>0</formula>
    </cfRule>
  </conditionalFormatting>
  <conditionalFormatting sqref="R29:X32 R11:X14">
    <cfRule type="cellIs" dxfId="4" priority="5" stopIfTrue="1" operator="lessThan">
      <formula>0</formula>
    </cfRule>
  </conditionalFormatting>
  <conditionalFormatting sqref="R16:X19">
    <cfRule type="cellIs" dxfId="3" priority="4" stopIfTrue="1" operator="lessThan">
      <formula>0</formula>
    </cfRule>
  </conditionalFormatting>
  <conditionalFormatting sqref="R21:X24">
    <cfRule type="cellIs" dxfId="2" priority="3" stopIfTrue="1" operator="lessThan">
      <formula>0</formula>
    </cfRule>
  </conditionalFormatting>
  <conditionalFormatting sqref="R34:X37">
    <cfRule type="cellIs" dxfId="1" priority="2" stopIfTrue="1" operator="lessThan">
      <formula>0</formula>
    </cfRule>
  </conditionalFormatting>
  <conditionalFormatting sqref="R39:X42">
    <cfRule type="cellIs" dxfId="0" priority="1" stopIfTrue="1" operator="lessThan">
      <formula>0</formula>
    </cfRule>
  </conditionalFormatting>
  <printOptions horizontalCentered="1"/>
  <pageMargins left="0.59055118110236227" right="0.59055118110236227" top="0.98425196850393704" bottom="0.59055118110236227" header="0.51181102362204722" footer="0.51181102362204722"/>
  <pageSetup paperSize="9" scale="9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6EBEDD-B0E6-487A-B907-D1C2570F797E}">
  <sheetPr codeName="Sheet5">
    <pageSetUpPr fitToPage="1"/>
  </sheetPr>
  <dimension ref="A1:FD54"/>
  <sheetViews>
    <sheetView zoomScaleNormal="100" workbookViewId="0"/>
  </sheetViews>
  <sheetFormatPr defaultColWidth="8.7109375" defaultRowHeight="12.75" x14ac:dyDescent="0.2"/>
  <cols>
    <col min="1" max="1" width="8.7109375" customWidth="1"/>
    <col min="2" max="2" width="6.7109375" customWidth="1"/>
    <col min="3" max="3" width="2.7109375" customWidth="1"/>
    <col min="4" max="4" width="6.7109375" customWidth="1"/>
    <col min="5" max="5" width="2.7109375" customWidth="1"/>
    <col min="6" max="6" width="8.7109375" customWidth="1"/>
    <col min="7" max="7" width="2.7109375" customWidth="1"/>
    <col min="8" max="8" width="6.7109375" customWidth="1"/>
    <col min="9" max="9" width="2.7109375" customWidth="1"/>
    <col min="10" max="10" width="6.7109375" customWidth="1"/>
    <col min="11" max="18" width="9.140625" customWidth="1"/>
  </cols>
  <sheetData>
    <row r="1" spans="1:160" ht="18.75" x14ac:dyDescent="0.3">
      <c r="A1" s="19" t="str">
        <f>'J11 Sandy Ln N'!A1</f>
        <v>Warrington - Manual Traffic Survey, Wednesday 3rd April 2019</v>
      </c>
    </row>
    <row r="2" spans="1:160" s="18" customFormat="1" x14ac:dyDescent="0.2">
      <c r="A2" s="18">
        <v>13</v>
      </c>
      <c r="B2" s="18" t="s">
        <v>96</v>
      </c>
      <c r="C2" s="18" t="s">
        <v>95</v>
      </c>
      <c r="D2" s="18" t="s">
        <v>94</v>
      </c>
      <c r="E2" s="18" t="s">
        <v>98</v>
      </c>
      <c r="F2" s="18" t="s">
        <v>93</v>
      </c>
      <c r="G2" s="18">
        <v>7</v>
      </c>
      <c r="H2" s="18">
        <v>2</v>
      </c>
      <c r="I2" s="18" t="b">
        <v>0</v>
      </c>
      <c r="J2" s="18" t="b">
        <v>0</v>
      </c>
      <c r="K2" s="18" t="b">
        <v>0</v>
      </c>
      <c r="L2" s="18" t="b">
        <v>0</v>
      </c>
      <c r="M2" s="18" t="b">
        <v>0</v>
      </c>
      <c r="N2" s="18" t="b">
        <v>0</v>
      </c>
      <c r="O2" s="18">
        <v>3</v>
      </c>
      <c r="P2" s="18">
        <v>3</v>
      </c>
      <c r="Q2" s="18">
        <v>0</v>
      </c>
      <c r="R2" s="18">
        <v>0</v>
      </c>
      <c r="S2" s="18">
        <v>12</v>
      </c>
      <c r="T2" s="18">
        <v>0</v>
      </c>
      <c r="U2" s="18">
        <v>11</v>
      </c>
      <c r="V2" s="18">
        <v>23</v>
      </c>
      <c r="W2" s="18">
        <v>0</v>
      </c>
      <c r="X2" s="18" t="s">
        <v>33</v>
      </c>
      <c r="Y2" s="18" t="s">
        <v>32</v>
      </c>
      <c r="Z2" s="18" t="s">
        <v>31</v>
      </c>
      <c r="AA2" s="18" t="s">
        <v>30</v>
      </c>
      <c r="AB2" s="18" t="s">
        <v>29</v>
      </c>
      <c r="AC2" s="18" t="s">
        <v>28</v>
      </c>
      <c r="AD2" s="18" t="s">
        <v>27</v>
      </c>
      <c r="AE2" s="18" t="s">
        <v>92</v>
      </c>
      <c r="AO2" s="18" t="s">
        <v>91</v>
      </c>
      <c r="AP2" s="18" t="s">
        <v>89</v>
      </c>
      <c r="AQ2" s="18" t="s">
        <v>88</v>
      </c>
      <c r="AR2" s="18" t="s">
        <v>87</v>
      </c>
      <c r="AS2" s="18" t="s">
        <v>86</v>
      </c>
      <c r="AT2" s="18" t="s">
        <v>85</v>
      </c>
      <c r="AU2" s="18" t="s">
        <v>84</v>
      </c>
      <c r="AV2" s="18" t="s">
        <v>83</v>
      </c>
      <c r="AW2" s="18" t="s">
        <v>82</v>
      </c>
      <c r="AX2" s="18" t="s">
        <v>81</v>
      </c>
      <c r="AY2" s="18" t="s">
        <v>80</v>
      </c>
      <c r="AZ2" s="18" t="s">
        <v>79</v>
      </c>
      <c r="BA2" s="18" t="s">
        <v>90</v>
      </c>
      <c r="BB2" s="18" t="s">
        <v>77</v>
      </c>
      <c r="BC2" s="18" t="s">
        <v>76</v>
      </c>
      <c r="BD2" s="18" t="s">
        <v>75</v>
      </c>
      <c r="BE2" s="18" t="s">
        <v>74</v>
      </c>
      <c r="BF2" s="18" t="s">
        <v>73</v>
      </c>
      <c r="BG2" s="18" t="s">
        <v>72</v>
      </c>
      <c r="BH2" s="18" t="s">
        <v>71</v>
      </c>
      <c r="BI2" s="18" t="s">
        <v>70</v>
      </c>
      <c r="BJ2" s="18" t="s">
        <v>69</v>
      </c>
      <c r="BK2" s="18" t="s">
        <v>68</v>
      </c>
      <c r="BL2" s="18" t="s">
        <v>67</v>
      </c>
      <c r="EG2" s="18" t="s">
        <v>89</v>
      </c>
      <c r="EH2" s="18" t="s">
        <v>88</v>
      </c>
      <c r="EI2" s="18" t="s">
        <v>87</v>
      </c>
      <c r="EJ2" s="18" t="s">
        <v>86</v>
      </c>
      <c r="EK2" s="18" t="s">
        <v>85</v>
      </c>
      <c r="EL2" s="18" t="s">
        <v>84</v>
      </c>
      <c r="EM2" s="18" t="s">
        <v>83</v>
      </c>
      <c r="EN2" s="18" t="s">
        <v>82</v>
      </c>
      <c r="EO2" s="18" t="s">
        <v>81</v>
      </c>
      <c r="EP2" s="18" t="s">
        <v>80</v>
      </c>
      <c r="EQ2" s="18" t="s">
        <v>79</v>
      </c>
      <c r="ER2" s="18" t="s">
        <v>78</v>
      </c>
      <c r="ES2" s="18" t="s">
        <v>77</v>
      </c>
      <c r="ET2" s="18" t="s">
        <v>76</v>
      </c>
      <c r="EU2" s="18" t="s">
        <v>75</v>
      </c>
      <c r="EV2" s="18" t="s">
        <v>74</v>
      </c>
      <c r="EW2" s="18" t="s">
        <v>73</v>
      </c>
      <c r="EX2" s="18" t="s">
        <v>72</v>
      </c>
      <c r="EY2" s="18" t="s">
        <v>71</v>
      </c>
      <c r="EZ2" s="18" t="s">
        <v>70</v>
      </c>
      <c r="FA2" s="18" t="s">
        <v>69</v>
      </c>
      <c r="FB2" s="18" t="s">
        <v>68</v>
      </c>
      <c r="FC2" s="18" t="s">
        <v>67</v>
      </c>
      <c r="FD2" s="18" t="s">
        <v>66</v>
      </c>
    </row>
    <row r="3" spans="1:160" ht="15.75" x14ac:dyDescent="0.25">
      <c r="A3" s="21" t="s">
        <v>97</v>
      </c>
      <c r="B3" s="21"/>
      <c r="C3" s="21"/>
      <c r="D3" s="21"/>
      <c r="E3" s="21"/>
      <c r="F3" s="20"/>
      <c r="G3" s="20"/>
      <c r="H3" s="20"/>
      <c r="I3" s="20"/>
    </row>
    <row r="5" spans="1:160" x14ac:dyDescent="0.2">
      <c r="A5" s="7" t="s">
        <v>41</v>
      </c>
      <c r="B5" s="17" t="str">
        <f>'J11 Sandy Ln N'!B5</f>
        <v>(11) Sandy Lane / Howson Road / Northway</v>
      </c>
    </row>
    <row r="8" spans="1:160" x14ac:dyDescent="0.2">
      <c r="B8" s="7" t="s">
        <v>65</v>
      </c>
    </row>
    <row r="10" spans="1:160" x14ac:dyDescent="0.2">
      <c r="B10" s="7" t="s">
        <v>64</v>
      </c>
    </row>
    <row r="12" spans="1:160" x14ac:dyDescent="0.2">
      <c r="B12" s="7" t="s">
        <v>63</v>
      </c>
    </row>
    <row r="14" spans="1:160" x14ac:dyDescent="0.2">
      <c r="A14" s="17"/>
    </row>
    <row r="17" spans="1:12" x14ac:dyDescent="0.2">
      <c r="A17" s="16"/>
      <c r="D17" s="13">
        <v>144</v>
      </c>
      <c r="F17" s="13">
        <v>457</v>
      </c>
      <c r="H17" s="13">
        <v>131</v>
      </c>
    </row>
    <row r="23" spans="1:12" x14ac:dyDescent="0.2">
      <c r="F23" s="26" t="s">
        <v>38</v>
      </c>
    </row>
    <row r="24" spans="1:12" x14ac:dyDescent="0.2">
      <c r="B24" s="13">
        <v>110</v>
      </c>
      <c r="F24" s="26"/>
      <c r="L24" s="15" t="s">
        <v>62</v>
      </c>
    </row>
    <row r="25" spans="1:12" x14ac:dyDescent="0.2">
      <c r="F25" s="26"/>
    </row>
    <row r="26" spans="1:12" x14ac:dyDescent="0.2">
      <c r="B26" s="13">
        <v>88</v>
      </c>
      <c r="F26" s="26"/>
      <c r="J26" s="13">
        <v>176</v>
      </c>
    </row>
    <row r="27" spans="1:12" x14ac:dyDescent="0.2">
      <c r="F27" s="26"/>
    </row>
    <row r="28" spans="1:12" x14ac:dyDescent="0.2">
      <c r="B28" s="25" t="s">
        <v>54</v>
      </c>
      <c r="C28" s="25"/>
      <c r="D28" s="25"/>
      <c r="E28" s="25"/>
      <c r="F28" s="14"/>
      <c r="G28" s="25" t="s">
        <v>46</v>
      </c>
      <c r="H28" s="25"/>
      <c r="I28" s="25"/>
      <c r="J28" s="25"/>
    </row>
    <row r="29" spans="1:12" x14ac:dyDescent="0.2">
      <c r="B29" s="25"/>
      <c r="C29" s="25"/>
      <c r="D29" s="25"/>
      <c r="E29" s="25"/>
      <c r="F29" s="14"/>
      <c r="G29" s="25"/>
      <c r="H29" s="25"/>
      <c r="I29" s="25"/>
      <c r="J29" s="25"/>
    </row>
    <row r="30" spans="1:12" x14ac:dyDescent="0.2">
      <c r="B30" s="25"/>
      <c r="C30" s="25"/>
      <c r="D30" s="25"/>
      <c r="E30" s="25"/>
      <c r="F30" s="14"/>
      <c r="G30" s="25"/>
      <c r="H30" s="25"/>
      <c r="I30" s="25"/>
      <c r="J30" s="25"/>
    </row>
    <row r="31" spans="1:12" x14ac:dyDescent="0.2">
      <c r="F31" s="27" t="s">
        <v>50</v>
      </c>
    </row>
    <row r="32" spans="1:12" x14ac:dyDescent="0.2">
      <c r="B32" s="13">
        <v>126</v>
      </c>
      <c r="F32" s="27"/>
      <c r="J32" s="13">
        <v>198</v>
      </c>
    </row>
    <row r="33" spans="1:10" x14ac:dyDescent="0.2">
      <c r="F33" s="27"/>
    </row>
    <row r="34" spans="1:10" x14ac:dyDescent="0.2">
      <c r="F34" s="27"/>
      <c r="J34" s="13">
        <v>95</v>
      </c>
    </row>
    <row r="35" spans="1:10" x14ac:dyDescent="0.2">
      <c r="F35" s="27"/>
    </row>
    <row r="41" spans="1:10" x14ac:dyDescent="0.2">
      <c r="D41" s="13">
        <v>113</v>
      </c>
      <c r="F41" s="13">
        <v>604</v>
      </c>
      <c r="H41" s="13">
        <v>53</v>
      </c>
    </row>
    <row r="44" spans="1:10" x14ac:dyDescent="0.2">
      <c r="A44" s="12" t="s">
        <v>57</v>
      </c>
      <c r="B44" t="s">
        <v>61</v>
      </c>
    </row>
    <row r="45" spans="1:10" x14ac:dyDescent="0.2">
      <c r="B45" t="s">
        <v>60</v>
      </c>
    </row>
    <row r="47" spans="1:10" x14ac:dyDescent="0.2">
      <c r="A47" s="11" t="s">
        <v>59</v>
      </c>
      <c r="B47" s="10" t="s">
        <v>58</v>
      </c>
    </row>
    <row r="48" spans="1:10" x14ac:dyDescent="0.2">
      <c r="A48" s="11" t="s">
        <v>57</v>
      </c>
      <c r="B48" s="10" t="s">
        <v>56</v>
      </c>
    </row>
    <row r="49" spans="1:2" x14ac:dyDescent="0.2">
      <c r="B49" s="10" t="s">
        <v>55</v>
      </c>
    </row>
    <row r="52" spans="1:2" x14ac:dyDescent="0.2">
      <c r="A52" s="9"/>
    </row>
    <row r="53" spans="1:2" x14ac:dyDescent="0.2">
      <c r="A53" s="9"/>
    </row>
    <row r="54" spans="1:2" x14ac:dyDescent="0.2">
      <c r="A54" s="9"/>
    </row>
  </sheetData>
  <mergeCells count="4">
    <mergeCell ref="G28:J30"/>
    <mergeCell ref="B28:E30"/>
    <mergeCell ref="F23:F27"/>
    <mergeCell ref="F31:F35"/>
  </mergeCells>
  <printOptions horizontalCentered="1"/>
  <pageMargins left="0.98425196850393704" right="0.59055118110236227" top="0.59055118110236227" bottom="0.59055118110236227" header="0.51181102362204722" footer="0.51181102362204722"/>
  <pageSetup paperSize="9" scale="62" orientation="portrait" horizontalDpi="4294967293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2052" r:id="rId4" name="Peak_Check">
          <controlPr defaultSize="0" autoLine="0" r:id="rId5">
            <anchor moveWithCells="1">
              <from>
                <xdr:col>3</xdr:col>
                <xdr:colOff>0</xdr:colOff>
                <xdr:row>12</xdr:row>
                <xdr:rowOff>123825</xdr:rowOff>
              </from>
              <to>
                <xdr:col>5</xdr:col>
                <xdr:colOff>228600</xdr:colOff>
                <xdr:row>14</xdr:row>
                <xdr:rowOff>38100</xdr:rowOff>
              </to>
            </anchor>
          </controlPr>
        </control>
      </mc:Choice>
      <mc:Fallback>
        <control shapeId="2052" r:id="rId4" name="Peak_Check"/>
      </mc:Fallback>
    </mc:AlternateContent>
    <mc:AlternateContent xmlns:mc="http://schemas.openxmlformats.org/markup-compatibility/2006">
      <mc:Choice Requires="x14">
        <control shapeId="2051" r:id="rId6" name="EndTime_Combo">
          <controlPr defaultSize="0" autoLine="0" r:id="rId7">
            <anchor moveWithCells="1">
              <from>
                <xdr:col>3</xdr:col>
                <xdr:colOff>0</xdr:colOff>
                <xdr:row>11</xdr:row>
                <xdr:rowOff>0</xdr:rowOff>
              </from>
              <to>
                <xdr:col>5</xdr:col>
                <xdr:colOff>323850</xdr:colOff>
                <xdr:row>12</xdr:row>
                <xdr:rowOff>47625</xdr:rowOff>
              </to>
            </anchor>
          </controlPr>
        </control>
      </mc:Choice>
      <mc:Fallback>
        <control shapeId="2051" r:id="rId6" name="EndTime_Combo"/>
      </mc:Fallback>
    </mc:AlternateContent>
    <mc:AlternateContent xmlns:mc="http://schemas.openxmlformats.org/markup-compatibility/2006">
      <mc:Choice Requires="x14">
        <control shapeId="2050" r:id="rId8" name="StartTime_Combo">
          <controlPr defaultSize="0" autoLine="0" r:id="rId9">
            <anchor moveWithCells="1">
              <from>
                <xdr:col>3</xdr:col>
                <xdr:colOff>0</xdr:colOff>
                <xdr:row>9</xdr:row>
                <xdr:rowOff>0</xdr:rowOff>
              </from>
              <to>
                <xdr:col>5</xdr:col>
                <xdr:colOff>323850</xdr:colOff>
                <xdr:row>10</xdr:row>
                <xdr:rowOff>47625</xdr:rowOff>
              </to>
            </anchor>
          </controlPr>
        </control>
      </mc:Choice>
      <mc:Fallback>
        <control shapeId="2050" r:id="rId8" name="StartTime_Combo"/>
      </mc:Fallback>
    </mc:AlternateContent>
    <mc:AlternateContent xmlns:mc="http://schemas.openxmlformats.org/markup-compatibility/2006">
      <mc:Choice Requires="x14">
        <control shapeId="2049" r:id="rId10" name="ClassSelect_Combo">
          <controlPr defaultSize="0" autoLine="0" r:id="rId11">
            <anchor moveWithCells="1">
              <from>
                <xdr:col>3</xdr:col>
                <xdr:colOff>0</xdr:colOff>
                <xdr:row>7</xdr:row>
                <xdr:rowOff>0</xdr:rowOff>
              </from>
              <to>
                <xdr:col>6</xdr:col>
                <xdr:colOff>0</xdr:colOff>
                <xdr:row>8</xdr:row>
                <xdr:rowOff>47625</xdr:rowOff>
              </to>
            </anchor>
          </controlPr>
        </control>
      </mc:Choice>
      <mc:Fallback>
        <control shapeId="2049" r:id="rId10" name="ClassSelect_Combo"/>
      </mc:Fallback>
    </mc:AlternateContent>
  </control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C5B1C12B9A3CF44B10885E4644FC58A" ma:contentTypeVersion="10" ma:contentTypeDescription="Create a new document." ma:contentTypeScope="" ma:versionID="5df661780a6f51a726def77980d2ba9b">
  <xsd:schema xmlns:xsd="http://www.w3.org/2001/XMLSchema" xmlns:xs="http://www.w3.org/2001/XMLSchema" xmlns:p="http://schemas.microsoft.com/office/2006/metadata/properties" xmlns:ns2="56fca66f-5747-48b4-add3-4d754a373e37" targetNamespace="http://schemas.microsoft.com/office/2006/metadata/properties" ma:root="true" ma:fieldsID="054f8cae0ed218010e6f397368d5be06" ns2:_="">
    <xsd:import namespace="56fca66f-5747-48b4-add3-4d754a373e3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fca66f-5747-48b4-add3-4d754a373e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727F56D-6EEC-4F51-9BA2-FC3A5684B1DF}"/>
</file>

<file path=customXml/itemProps2.xml><?xml version="1.0" encoding="utf-8"?>
<ds:datastoreItem xmlns:ds="http://schemas.openxmlformats.org/officeDocument/2006/customXml" ds:itemID="{C23137EC-4F34-4CBC-92F2-B177F298F921}"/>
</file>

<file path=customXml/itemProps3.xml><?xml version="1.0" encoding="utf-8"?>
<ds:datastoreItem xmlns:ds="http://schemas.openxmlformats.org/officeDocument/2006/customXml" ds:itemID="{C30D6467-2268-4B20-B838-3A47BA0FEBD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J11 Sandy Ln N</vt:lpstr>
      <vt:lpstr>J11 Howson Rd</vt:lpstr>
      <vt:lpstr>J11 Sandy Ln S</vt:lpstr>
      <vt:lpstr>J11 Northway</vt:lpstr>
      <vt:lpstr>J11 Diagram</vt:lpstr>
      <vt:lpstr>'J11 Diagram'!Print_Area</vt:lpstr>
      <vt:lpstr>'J11 Howson Rd'!Print_Area</vt:lpstr>
      <vt:lpstr>'J11 Northway'!Print_Area</vt:lpstr>
      <vt:lpstr>'J11 Sandy Ln N'!Print_Area</vt:lpstr>
      <vt:lpstr>'J11 Sandy Ln 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Herapath</cp:lastModifiedBy>
  <dcterms:created xsi:type="dcterms:W3CDTF">2019-03-28T16:06:04Z</dcterms:created>
  <dcterms:modified xsi:type="dcterms:W3CDTF">2019-05-13T11:17:56Z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0x0101000C5B1C12B9A3CF44B10885E4644FC58A</vt:lpwstr>
  </property>
</Properties>
</file>